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firstSheet="1" activeTab="9"/>
  </bookViews>
  <sheets>
    <sheet name="棒垒球班" sheetId="1" r:id="rId1"/>
    <sheet name="排球班" sheetId="2" r:id="rId2"/>
    <sheet name="健美操班" sheetId="3" r:id="rId3"/>
    <sheet name="男篮班" sheetId="4" r:id="rId4"/>
    <sheet name="女篮班" sheetId="5" r:id="rId5"/>
    <sheet name="乒乓球班" sheetId="6" r:id="rId6"/>
    <sheet name="羽毛球班" sheetId="7" r:id="rId7"/>
    <sheet name="橄榄球班" sheetId="8" r:id="rId8"/>
    <sheet name="网球班" sheetId="9" r:id="rId9"/>
    <sheet name="足球班" sheetId="10" r:id="rId10"/>
  </sheets>
  <definedNames/>
  <calcPr fullCalcOnLoad="1"/>
</workbook>
</file>

<file path=xl/sharedStrings.xml><?xml version="1.0" encoding="utf-8"?>
<sst xmlns="http://schemas.openxmlformats.org/spreadsheetml/2006/main" count="1387" uniqueCount="649">
  <si>
    <t>培正中学《体育与健康》高中课程学习评价表</t>
  </si>
  <si>
    <r>
      <t>提示</t>
    </r>
    <r>
      <rPr>
        <sz val="11"/>
        <rFont val="宋体"/>
        <family val="0"/>
      </rPr>
      <t>：除</t>
    </r>
    <r>
      <rPr>
        <sz val="11"/>
        <rFont val="Times New Roman"/>
        <family val="1"/>
      </rPr>
      <t>Z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AA</t>
    </r>
    <r>
      <rPr>
        <sz val="11"/>
        <rFont val="宋体"/>
        <family val="0"/>
      </rPr>
      <t>栏不用填外，请同学们在相应栏中按所提供分值自填。</t>
    </r>
  </si>
  <si>
    <r>
      <t>2006</t>
    </r>
    <r>
      <rPr>
        <b/>
        <sz val="12"/>
        <rFont val="宋体"/>
        <family val="0"/>
      </rPr>
      <t>学年第一学期</t>
    </r>
  </si>
  <si>
    <t>班别</t>
  </si>
  <si>
    <t>学号</t>
  </si>
  <si>
    <t>姓名</t>
  </si>
  <si>
    <t>性别</t>
  </si>
  <si>
    <r>
      <t>本项得分</t>
    </r>
    <r>
      <rPr>
        <b/>
        <sz val="10"/>
        <rFont val="Times New Roman"/>
        <family val="1"/>
      </rPr>
      <t xml:space="preserve"> </t>
    </r>
  </si>
  <si>
    <r>
      <t>学习态度</t>
    </r>
    <r>
      <rPr>
        <b/>
        <sz val="10"/>
        <rFont val="Times New Roman"/>
        <family val="1"/>
      </rPr>
      <t>10%</t>
    </r>
  </si>
  <si>
    <r>
      <t>情意表现与合作精神</t>
    </r>
    <r>
      <rPr>
        <b/>
        <sz val="10"/>
        <rFont val="Times New Roman"/>
        <family val="1"/>
      </rPr>
      <t>40%</t>
    </r>
  </si>
  <si>
    <r>
      <t>健康行为</t>
    </r>
    <r>
      <rPr>
        <b/>
        <sz val="10"/>
        <rFont val="Times New Roman"/>
        <family val="1"/>
      </rPr>
      <t>10%</t>
    </r>
  </si>
  <si>
    <r>
      <t>师生评价</t>
    </r>
    <r>
      <rPr>
        <b/>
        <sz val="9"/>
        <rFont val="Times New Roman"/>
        <family val="1"/>
      </rPr>
      <t>20%</t>
    </r>
  </si>
  <si>
    <r>
      <t>社会实践（加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分）</t>
    </r>
  </si>
  <si>
    <t>学期总评</t>
  </si>
  <si>
    <t>等级</t>
  </si>
  <si>
    <t>备注</t>
  </si>
  <si>
    <r>
      <t>理论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分</t>
    </r>
  </si>
  <si>
    <r>
      <t>出勤情况</t>
    </r>
    <r>
      <rPr>
        <sz val="9"/>
        <rFont val="Times New Roman"/>
        <family val="1"/>
      </rPr>
      <t>2</t>
    </r>
    <r>
      <rPr>
        <sz val="9"/>
        <rFont val="宋体"/>
        <family val="0"/>
      </rPr>
      <t>分</t>
    </r>
  </si>
  <si>
    <r>
      <t>课堂表现</t>
    </r>
    <r>
      <rPr>
        <sz val="9"/>
        <rFont val="Times New Roman"/>
        <family val="1"/>
      </rPr>
      <t xml:space="preserve">  3</t>
    </r>
    <r>
      <rPr>
        <sz val="9"/>
        <rFont val="宋体"/>
        <family val="0"/>
      </rPr>
      <t>分</t>
    </r>
  </si>
  <si>
    <r>
      <t>对课喜爱程度</t>
    </r>
    <r>
      <rPr>
        <sz val="9"/>
        <rFont val="Times New Roman"/>
        <family val="1"/>
      </rPr>
      <t>2</t>
    </r>
    <r>
      <rPr>
        <sz val="9"/>
        <rFont val="宋体"/>
        <family val="0"/>
      </rPr>
      <t>分</t>
    </r>
  </si>
  <si>
    <r>
      <t>每周课外活动次数</t>
    </r>
    <r>
      <rPr>
        <sz val="9"/>
        <rFont val="Times New Roman"/>
        <family val="1"/>
      </rPr>
      <t xml:space="preserve">       3</t>
    </r>
    <r>
      <rPr>
        <sz val="9"/>
        <rFont val="宋体"/>
        <family val="0"/>
      </rPr>
      <t>分</t>
    </r>
  </si>
  <si>
    <r>
      <t>对体育学习与活动的自信程度（</t>
    </r>
    <r>
      <rPr>
        <sz val="9"/>
        <rFont val="Times New Roman"/>
        <family val="1"/>
      </rPr>
      <t>8</t>
    </r>
    <r>
      <rPr>
        <sz val="9"/>
        <rFont val="宋体"/>
        <family val="0"/>
      </rPr>
      <t>分）</t>
    </r>
  </si>
  <si>
    <r>
      <t>对学习目标中的成功体验程度（</t>
    </r>
    <r>
      <rPr>
        <sz val="9"/>
        <rFont val="Times New Roman"/>
        <family val="1"/>
      </rPr>
      <t>8</t>
    </r>
    <r>
      <rPr>
        <sz val="9"/>
        <rFont val="宋体"/>
        <family val="0"/>
      </rPr>
      <t>分）</t>
    </r>
  </si>
  <si>
    <r>
      <t>在体育活动中遵守规则的表现（</t>
    </r>
    <r>
      <rPr>
        <sz val="9"/>
        <rFont val="Times New Roman"/>
        <family val="1"/>
      </rPr>
      <t>5</t>
    </r>
    <r>
      <rPr>
        <sz val="9"/>
        <rFont val="宋体"/>
        <family val="0"/>
      </rPr>
      <t>分）</t>
    </r>
  </si>
  <si>
    <r>
      <t>在体育活动中情绪稳定程度（</t>
    </r>
    <r>
      <rPr>
        <sz val="9"/>
        <rFont val="Times New Roman"/>
        <family val="1"/>
      </rPr>
      <t>5</t>
    </r>
    <r>
      <rPr>
        <sz val="9"/>
        <rFont val="宋体"/>
        <family val="0"/>
      </rPr>
      <t>分）</t>
    </r>
  </si>
  <si>
    <r>
      <t>在体育活动中的合作表现（</t>
    </r>
    <r>
      <rPr>
        <sz val="9"/>
        <rFont val="Times New Roman"/>
        <family val="1"/>
      </rPr>
      <t>8</t>
    </r>
    <r>
      <rPr>
        <sz val="9"/>
        <rFont val="宋体"/>
        <family val="0"/>
      </rPr>
      <t>分）</t>
    </r>
  </si>
  <si>
    <r>
      <t>在体育活动中爱护体育器材的表现（</t>
    </r>
    <r>
      <rPr>
        <sz val="9"/>
        <rFont val="Times New Roman"/>
        <family val="1"/>
      </rPr>
      <t>6</t>
    </r>
    <r>
      <rPr>
        <sz val="9"/>
        <rFont val="宋体"/>
        <family val="0"/>
      </rPr>
      <t>分）</t>
    </r>
  </si>
  <si>
    <r>
      <t>饮食习惯</t>
    </r>
    <r>
      <rPr>
        <sz val="9"/>
        <rFont val="Times New Roman"/>
        <family val="1"/>
      </rPr>
      <t>2</t>
    </r>
    <r>
      <rPr>
        <sz val="9"/>
        <rFont val="宋体"/>
        <family val="0"/>
      </rPr>
      <t>分</t>
    </r>
  </si>
  <si>
    <r>
      <t>作息制度</t>
    </r>
    <r>
      <rPr>
        <sz val="9"/>
        <rFont val="Times New Roman"/>
        <family val="1"/>
      </rPr>
      <t>2</t>
    </r>
    <r>
      <rPr>
        <sz val="9"/>
        <rFont val="宋体"/>
        <family val="0"/>
      </rPr>
      <t>分</t>
    </r>
  </si>
  <si>
    <r>
      <t>个人卫生情况</t>
    </r>
    <r>
      <rPr>
        <sz val="9"/>
        <rFont val="Times New Roman"/>
        <family val="1"/>
      </rPr>
      <t>2</t>
    </r>
    <r>
      <rPr>
        <sz val="9"/>
        <rFont val="宋体"/>
        <family val="0"/>
      </rPr>
      <t>分</t>
    </r>
  </si>
  <si>
    <r>
      <t>爱护公共卫生情况</t>
    </r>
    <r>
      <rPr>
        <sz val="9"/>
        <rFont val="Times New Roman"/>
        <family val="1"/>
      </rPr>
      <t xml:space="preserve">     4</t>
    </r>
    <r>
      <rPr>
        <sz val="9"/>
        <rFont val="宋体"/>
        <family val="0"/>
      </rPr>
      <t>分</t>
    </r>
  </si>
  <si>
    <t>学生自评分</t>
  </si>
  <si>
    <r>
      <t>学生互评</t>
    </r>
    <r>
      <rPr>
        <sz val="9"/>
        <rFont val="Times New Roman"/>
        <family val="1"/>
      </rPr>
      <t>10</t>
    </r>
    <r>
      <rPr>
        <sz val="9"/>
        <rFont val="宋体"/>
        <family val="0"/>
      </rPr>
      <t>分</t>
    </r>
  </si>
  <si>
    <r>
      <t>教师评价</t>
    </r>
    <r>
      <rPr>
        <sz val="9"/>
        <rFont val="Times New Roman"/>
        <family val="1"/>
      </rPr>
      <t>10</t>
    </r>
    <r>
      <rPr>
        <sz val="9"/>
        <rFont val="宋体"/>
        <family val="0"/>
      </rPr>
      <t>分</t>
    </r>
  </si>
  <si>
    <t>*</t>
  </si>
  <si>
    <t>*</t>
  </si>
  <si>
    <r>
      <t>1</t>
    </r>
    <r>
      <rPr>
        <b/>
        <sz val="12"/>
        <rFont val="宋体"/>
        <family val="0"/>
      </rPr>
      <t>、表格中各项评分等级分别为：</t>
    </r>
    <r>
      <rPr>
        <b/>
        <sz val="12"/>
        <rFont val="Times New Roman"/>
        <family val="1"/>
      </rPr>
      <t>A</t>
    </r>
    <r>
      <rPr>
        <b/>
        <sz val="12"/>
        <rFont val="宋体"/>
        <family val="0"/>
      </rPr>
      <t>优、</t>
    </r>
    <r>
      <rPr>
        <b/>
        <sz val="12"/>
        <rFont val="Times New Roman"/>
        <family val="1"/>
      </rPr>
      <t>B</t>
    </r>
    <r>
      <rPr>
        <b/>
        <sz val="12"/>
        <rFont val="宋体"/>
        <family val="0"/>
      </rPr>
      <t>良、</t>
    </r>
    <r>
      <rPr>
        <b/>
        <sz val="12"/>
        <rFont val="Times New Roman"/>
        <family val="1"/>
      </rPr>
      <t>C</t>
    </r>
    <r>
      <rPr>
        <b/>
        <sz val="12"/>
        <rFont val="宋体"/>
        <family val="0"/>
      </rPr>
      <t>中、</t>
    </r>
    <r>
      <rPr>
        <b/>
        <sz val="12"/>
        <rFont val="Times New Roman"/>
        <family val="1"/>
      </rPr>
      <t>D</t>
    </r>
    <r>
      <rPr>
        <b/>
        <sz val="12"/>
        <rFont val="宋体"/>
        <family val="0"/>
      </rPr>
      <t>及格、</t>
    </r>
    <r>
      <rPr>
        <b/>
        <sz val="12"/>
        <rFont val="Times New Roman"/>
        <family val="1"/>
      </rPr>
      <t>E</t>
    </r>
    <r>
      <rPr>
        <b/>
        <sz val="12"/>
        <rFont val="宋体"/>
        <family val="0"/>
      </rPr>
      <t>不及格</t>
    </r>
    <r>
      <rPr>
        <b/>
        <sz val="12"/>
        <rFont val="Times New Roman"/>
        <family val="1"/>
      </rPr>
      <t xml:space="preserve">          </t>
    </r>
  </si>
  <si>
    <t xml:space="preserve">2、分级     A：90分B：80分     C：70分D：60分    </t>
  </si>
  <si>
    <r>
      <t>3</t>
    </r>
    <r>
      <rPr>
        <b/>
        <sz val="12"/>
        <rFont val="宋体"/>
        <family val="0"/>
      </rPr>
      <t>、社会实践指参加过校运会、代表过学校运动队比赛、有参加校外体育培训班等活动。</t>
    </r>
  </si>
  <si>
    <r>
      <t xml:space="preserve">   </t>
    </r>
    <r>
      <rPr>
        <b/>
        <sz val="12"/>
        <rFont val="宋体"/>
        <family val="0"/>
      </rPr>
      <t>年级：高二</t>
    </r>
    <r>
      <rPr>
        <b/>
        <sz val="12"/>
        <rFont val="Times New Roman"/>
        <family val="1"/>
      </rPr>
      <t>1---12</t>
    </r>
    <r>
      <rPr>
        <b/>
        <sz val="12"/>
        <rFont val="宋体"/>
        <family val="0"/>
      </rPr>
      <t>班</t>
    </r>
  </si>
  <si>
    <r>
      <t>专项素质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分</t>
    </r>
  </si>
  <si>
    <r>
      <t>运动知识与技能</t>
    </r>
    <r>
      <rPr>
        <b/>
        <sz val="9"/>
        <rFont val="Times New Roman"/>
        <family val="1"/>
      </rPr>
      <t>20%</t>
    </r>
  </si>
  <si>
    <r>
      <t>专项技能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分</t>
    </r>
  </si>
  <si>
    <r>
      <t>战术意识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分</t>
    </r>
  </si>
  <si>
    <t>钱磊</t>
  </si>
  <si>
    <t>冯浩辉</t>
  </si>
  <si>
    <t>杜宇中</t>
  </si>
  <si>
    <t>冯汉超</t>
  </si>
  <si>
    <t>徐璐</t>
  </si>
  <si>
    <t>谢春燕</t>
  </si>
  <si>
    <t>李额伶</t>
  </si>
  <si>
    <t>蔡文蕾</t>
  </si>
  <si>
    <t>李子扬</t>
  </si>
  <si>
    <t>郭倩云</t>
  </si>
  <si>
    <t>段雯</t>
  </si>
  <si>
    <t>谌冬苏</t>
  </si>
  <si>
    <t>韩韡</t>
  </si>
  <si>
    <t>谭诗蓓</t>
  </si>
  <si>
    <t>曹欣</t>
  </si>
  <si>
    <t>唐嘉伟</t>
  </si>
  <si>
    <t>麦秋华</t>
  </si>
  <si>
    <t>周一帆</t>
  </si>
  <si>
    <t>谭彦怡</t>
  </si>
  <si>
    <t>李玉婵</t>
  </si>
  <si>
    <t>吴坤</t>
  </si>
  <si>
    <t>李淑滢</t>
  </si>
  <si>
    <t>刘惠婷</t>
  </si>
  <si>
    <t>丁晓颖</t>
  </si>
  <si>
    <t>胡文雯</t>
  </si>
  <si>
    <t>姚宇晖</t>
  </si>
  <si>
    <t>文晓彤</t>
  </si>
  <si>
    <t>钟易嘉</t>
  </si>
  <si>
    <t>关惠珊</t>
  </si>
  <si>
    <t>赖韬</t>
  </si>
  <si>
    <t>*</t>
  </si>
  <si>
    <t>邓宝贤</t>
  </si>
  <si>
    <t>黎浩翔</t>
  </si>
  <si>
    <t>钱雨升</t>
  </si>
  <si>
    <t>王君逸</t>
  </si>
  <si>
    <t>林莹</t>
  </si>
  <si>
    <t>欧阳丽君</t>
  </si>
  <si>
    <t>黄恩若</t>
  </si>
  <si>
    <t>邹穗生</t>
  </si>
  <si>
    <t>陈曦</t>
  </si>
  <si>
    <t>陈丽娟</t>
  </si>
  <si>
    <t>陆舜翎</t>
  </si>
  <si>
    <t>高智虹</t>
  </si>
  <si>
    <t>陈雅娜</t>
  </si>
  <si>
    <t>胡咏聪</t>
  </si>
  <si>
    <t>蓝嘉明</t>
  </si>
  <si>
    <t>梁丽萍</t>
  </si>
  <si>
    <t>符蓉</t>
  </si>
  <si>
    <t>李桓</t>
  </si>
  <si>
    <t>王磊</t>
  </si>
  <si>
    <t>陈彦敏</t>
  </si>
  <si>
    <t>刘璐</t>
  </si>
  <si>
    <t>蔡静蕴</t>
  </si>
  <si>
    <t>翟言</t>
  </si>
  <si>
    <t>林嘉盈</t>
  </si>
  <si>
    <t>范司琪</t>
  </si>
  <si>
    <t>陈逸飞</t>
  </si>
  <si>
    <t>冯玮</t>
  </si>
  <si>
    <t>招颖贤</t>
  </si>
  <si>
    <t>钟若曦</t>
  </si>
  <si>
    <t>邓远莹</t>
  </si>
  <si>
    <t>何洁娴</t>
  </si>
  <si>
    <r>
      <t xml:space="preserve"> </t>
    </r>
    <r>
      <rPr>
        <sz val="11"/>
        <rFont val="宋体"/>
        <family val="0"/>
      </rPr>
      <t>文雅之</t>
    </r>
  </si>
  <si>
    <r>
      <t xml:space="preserve"> </t>
    </r>
    <r>
      <rPr>
        <sz val="11"/>
        <rFont val="宋体"/>
        <family val="0"/>
      </rPr>
      <t>张之乐</t>
    </r>
  </si>
  <si>
    <r>
      <t xml:space="preserve"> </t>
    </r>
    <r>
      <rPr>
        <sz val="11"/>
        <rFont val="宋体"/>
        <family val="0"/>
      </rPr>
      <t>李玉玲</t>
    </r>
  </si>
  <si>
    <t>陈  昕</t>
  </si>
  <si>
    <t>黎彩君</t>
  </si>
  <si>
    <r>
      <t xml:space="preserve"> </t>
    </r>
    <r>
      <rPr>
        <sz val="11"/>
        <rFont val="宋体"/>
        <family val="0"/>
      </rPr>
      <t>徐雅琪</t>
    </r>
  </si>
  <si>
    <t xml:space="preserve"> 冯欣俊</t>
  </si>
  <si>
    <t xml:space="preserve"> 伍诺莎</t>
  </si>
  <si>
    <t>苏云青</t>
  </si>
  <si>
    <t>冯敏晴</t>
  </si>
  <si>
    <t>陈圣贤</t>
  </si>
  <si>
    <t>张嘉敏</t>
  </si>
  <si>
    <t>黄晓晖</t>
  </si>
  <si>
    <t>陈倩婷</t>
  </si>
  <si>
    <t>江妙贤</t>
  </si>
  <si>
    <t>梁嘉健</t>
  </si>
  <si>
    <t>朱凤龄</t>
  </si>
  <si>
    <t>乐欣欣#</t>
  </si>
  <si>
    <t>劳姗姗</t>
  </si>
  <si>
    <t>陈晓薇</t>
  </si>
  <si>
    <t>樊彩萍</t>
  </si>
  <si>
    <t>杜婉怡</t>
  </si>
  <si>
    <t xml:space="preserve"> 杜筱晴</t>
  </si>
  <si>
    <t>冯宝熙</t>
  </si>
  <si>
    <t>姜璟南</t>
  </si>
  <si>
    <t>冯嘉欣</t>
  </si>
  <si>
    <t xml:space="preserve"> 麦颖君</t>
  </si>
  <si>
    <t>张锦桃</t>
  </si>
  <si>
    <t>周炜尧</t>
  </si>
  <si>
    <t>简碧瑜</t>
  </si>
  <si>
    <t>何颖珊</t>
  </si>
  <si>
    <t>蔡静怡</t>
  </si>
  <si>
    <t>刘惠梨</t>
  </si>
  <si>
    <t>岑萃宝</t>
  </si>
  <si>
    <t>李颖珊</t>
  </si>
  <si>
    <t>周文婷</t>
  </si>
  <si>
    <t>杨凌子</t>
  </si>
  <si>
    <t>黄思铭</t>
  </si>
  <si>
    <t>黄容</t>
  </si>
  <si>
    <t>欧颖欣</t>
  </si>
  <si>
    <t>李昕</t>
  </si>
  <si>
    <t>杨文洁</t>
  </si>
  <si>
    <t>骆淑贤</t>
  </si>
  <si>
    <t>梁怡</t>
  </si>
  <si>
    <t>杜秋莎</t>
  </si>
  <si>
    <t>关敏欣</t>
  </si>
  <si>
    <t xml:space="preserve"> 杨梦婕</t>
  </si>
  <si>
    <t>莫炜彬</t>
  </si>
  <si>
    <t>关妙卿</t>
  </si>
  <si>
    <t>罗丰</t>
  </si>
  <si>
    <t>邓思颖</t>
  </si>
  <si>
    <t>伍子君</t>
  </si>
  <si>
    <t>王邦彦</t>
  </si>
  <si>
    <t>游健卉</t>
  </si>
  <si>
    <t>赖文琪</t>
  </si>
  <si>
    <t>黎卉</t>
  </si>
  <si>
    <t>冼玉珊</t>
  </si>
  <si>
    <t>胡穗</t>
  </si>
  <si>
    <t>孙穗榕</t>
  </si>
  <si>
    <t>曾祖恩</t>
  </si>
  <si>
    <t>黄钲顺</t>
  </si>
  <si>
    <t>陈嘉辉</t>
  </si>
  <si>
    <t>罗嘉铖</t>
  </si>
  <si>
    <t>梁念美</t>
  </si>
  <si>
    <t>刘如静</t>
  </si>
  <si>
    <t>余健敏</t>
  </si>
  <si>
    <t>魏迪狄</t>
  </si>
  <si>
    <t>邓展欣</t>
  </si>
  <si>
    <t>卢嘉雯</t>
  </si>
  <si>
    <t>郭泓</t>
  </si>
  <si>
    <t>胡颍超</t>
  </si>
  <si>
    <t>郭晶琳</t>
  </si>
  <si>
    <t>黄绮清</t>
  </si>
  <si>
    <t>黄嘉彗</t>
  </si>
  <si>
    <t>杨懿</t>
  </si>
  <si>
    <t>刘健乐</t>
  </si>
  <si>
    <t>邹玮</t>
  </si>
  <si>
    <t>黄肖婷</t>
  </si>
  <si>
    <t> 李昱幸</t>
  </si>
  <si>
    <t>*</t>
  </si>
  <si>
    <t> 方嘉雯</t>
  </si>
  <si>
    <t> 林芊芊</t>
  </si>
  <si>
    <t> 冯莹</t>
  </si>
  <si>
    <t> 吴龙娃</t>
  </si>
  <si>
    <t> 余嘉希</t>
  </si>
  <si>
    <t>曹小韵</t>
  </si>
  <si>
    <t> 阮静贤</t>
  </si>
  <si>
    <t> 陈婷</t>
  </si>
  <si>
    <t> 聂嘉珑</t>
  </si>
  <si>
    <t> 董兆瑛</t>
  </si>
  <si>
    <t> 余仙丽</t>
  </si>
  <si>
    <t> 黄志华</t>
  </si>
  <si>
    <t> 黄旭欣</t>
  </si>
  <si>
    <t> 梁诗琪</t>
  </si>
  <si>
    <t> 陈思敏</t>
  </si>
  <si>
    <t> 王彩虹</t>
  </si>
  <si>
    <t>陈倩斐</t>
  </si>
  <si>
    <t> 陈悄毅</t>
  </si>
  <si>
    <t> 罗倩韵</t>
  </si>
  <si>
    <t> 钟丽婷</t>
  </si>
  <si>
    <t> 林倩敏</t>
  </si>
  <si>
    <t> 仇雅慧</t>
  </si>
  <si>
    <t> 罗嘉欣</t>
  </si>
  <si>
    <t> 何萃平</t>
  </si>
  <si>
    <t> 刘嘉慧</t>
  </si>
  <si>
    <t> 陈倩婷</t>
  </si>
  <si>
    <t> 冯艳姬</t>
  </si>
  <si>
    <t> 何楚仪</t>
  </si>
  <si>
    <t> 黎倩文</t>
  </si>
  <si>
    <t> 陈珏茵</t>
  </si>
  <si>
    <t> 邹裕斐</t>
  </si>
  <si>
    <t> 陈明霞</t>
  </si>
  <si>
    <t> 陈健群</t>
  </si>
  <si>
    <t> 陈梦雅</t>
  </si>
  <si>
    <t> 罗圆圆</t>
  </si>
  <si>
    <t> 徐畅</t>
  </si>
  <si>
    <t> 莫超群</t>
  </si>
  <si>
    <t> 龙晟</t>
  </si>
  <si>
    <t> 张昕</t>
  </si>
  <si>
    <t> 麦婉君</t>
  </si>
  <si>
    <t> 周田田</t>
  </si>
  <si>
    <t> 康善婧</t>
  </si>
  <si>
    <t> 黎宝仪</t>
  </si>
  <si>
    <t> 李慧</t>
  </si>
  <si>
    <t> 刘欢</t>
  </si>
  <si>
    <t> 周静瑜</t>
  </si>
  <si>
    <t> 胡韵仪</t>
  </si>
  <si>
    <t> 陈殷</t>
  </si>
  <si>
    <t> 张恬</t>
  </si>
  <si>
    <r>
      <t> 黄希韵</t>
    </r>
    <r>
      <rPr>
        <b/>
        <sz val="12"/>
        <rFont val="宋体"/>
        <family val="0"/>
      </rPr>
      <t>　</t>
    </r>
  </si>
  <si>
    <t> 丁嘉</t>
  </si>
  <si>
    <t> 黎扬</t>
  </si>
  <si>
    <t> 郭云舒</t>
  </si>
  <si>
    <t> 常颖</t>
  </si>
  <si>
    <t> 郑亦然</t>
  </si>
  <si>
    <t> 夏慧妍</t>
  </si>
  <si>
    <t> 施秋桃</t>
  </si>
  <si>
    <t>张春诗</t>
  </si>
  <si>
    <t> 于滢</t>
  </si>
  <si>
    <t> 刘丽云</t>
  </si>
  <si>
    <t> 麦颖琳</t>
  </si>
  <si>
    <t> 杨镇球</t>
  </si>
  <si>
    <t> 罗焕连</t>
  </si>
  <si>
    <t> 郑晨曦</t>
  </si>
  <si>
    <t> 张春芳</t>
  </si>
  <si>
    <t> 胡凯玲</t>
  </si>
  <si>
    <t> 陈敏欣</t>
  </si>
  <si>
    <t> 张莹洁</t>
  </si>
  <si>
    <t> 张文凤</t>
  </si>
  <si>
    <t> 练玉媚</t>
  </si>
  <si>
    <t> 朱珠</t>
  </si>
  <si>
    <t> 苏楚珊</t>
  </si>
  <si>
    <t> 温卓盈</t>
  </si>
  <si>
    <t>潘颖雯</t>
  </si>
  <si>
    <t>陈月瑶</t>
  </si>
  <si>
    <t>张莹</t>
  </si>
  <si>
    <t>男</t>
  </si>
  <si>
    <t>男</t>
  </si>
  <si>
    <t>江川</t>
  </si>
  <si>
    <t>李伟峰</t>
  </si>
  <si>
    <t>陆中驰</t>
  </si>
  <si>
    <t>叶凯伦</t>
  </si>
  <si>
    <t xml:space="preserve"> 李穗祺</t>
  </si>
  <si>
    <t>黎晓斌</t>
  </si>
  <si>
    <t>卢智竞</t>
  </si>
  <si>
    <t>幺顺华</t>
  </si>
  <si>
    <t xml:space="preserve"> 郑仲壕</t>
  </si>
  <si>
    <t>纪达恩</t>
  </si>
  <si>
    <t>吴炳威</t>
  </si>
  <si>
    <t>区启涛</t>
  </si>
  <si>
    <t>谭威</t>
  </si>
  <si>
    <t>李建豪</t>
  </si>
  <si>
    <t>赵凯</t>
  </si>
  <si>
    <t>郑嘉盛</t>
  </si>
  <si>
    <t>韩嘉昕</t>
  </si>
  <si>
    <t>蔡淦东</t>
  </si>
  <si>
    <t>余健聪</t>
  </si>
  <si>
    <t>男</t>
  </si>
  <si>
    <t>江允充</t>
  </si>
  <si>
    <t>莫蔚俊</t>
  </si>
  <si>
    <t>赵亮</t>
  </si>
  <si>
    <t>曾剑文</t>
  </si>
  <si>
    <t>赵晨</t>
  </si>
  <si>
    <t>傅世航</t>
  </si>
  <si>
    <t>郑闻治</t>
  </si>
  <si>
    <t>杨华龙</t>
  </si>
  <si>
    <t>赵健龙</t>
  </si>
  <si>
    <t>陈子健</t>
  </si>
  <si>
    <t>陈成伟</t>
  </si>
  <si>
    <t>高迪文</t>
  </si>
  <si>
    <t>庄隽</t>
  </si>
  <si>
    <t>余乔龙</t>
  </si>
  <si>
    <t>戴伟</t>
  </si>
  <si>
    <t>张子衡</t>
  </si>
  <si>
    <t xml:space="preserve"> 李辉铭</t>
  </si>
  <si>
    <t>陈鑫浩</t>
  </si>
  <si>
    <t>宋锦程</t>
  </si>
  <si>
    <r>
      <t>时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龙</t>
    </r>
  </si>
  <si>
    <r>
      <t>刘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启</t>
    </r>
  </si>
  <si>
    <r>
      <t>汤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明</t>
    </r>
  </si>
  <si>
    <r>
      <t>王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子</t>
    </r>
  </si>
  <si>
    <t>周嘉麒</t>
  </si>
  <si>
    <r>
      <t>崔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哲</t>
    </r>
  </si>
  <si>
    <r>
      <t>马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威</t>
    </r>
  </si>
  <si>
    <t>李安琪</t>
  </si>
  <si>
    <t>陈彦菲</t>
  </si>
  <si>
    <t>莫思颖</t>
  </si>
  <si>
    <t>樊敏欢</t>
  </si>
  <si>
    <t>杨美欣</t>
  </si>
  <si>
    <t>姜冬</t>
  </si>
  <si>
    <t>胡嘉琳</t>
  </si>
  <si>
    <t>叶彤</t>
  </si>
  <si>
    <t>钟雪莹</t>
  </si>
  <si>
    <t>刘凡</t>
  </si>
  <si>
    <t>信茜</t>
  </si>
  <si>
    <t>何韵倩</t>
  </si>
  <si>
    <t>冯言熹</t>
  </si>
  <si>
    <t>丘嘉颖</t>
  </si>
  <si>
    <t>洪沁</t>
  </si>
  <si>
    <t>谭敏瑜</t>
  </si>
  <si>
    <t>吕婉华</t>
  </si>
  <si>
    <t>李业敏</t>
  </si>
  <si>
    <t>蒙蔼茵</t>
  </si>
  <si>
    <t>陈静</t>
  </si>
  <si>
    <t>沈倩菁</t>
  </si>
  <si>
    <t>陈莹</t>
  </si>
  <si>
    <t>胡文君</t>
  </si>
  <si>
    <t>徐秋仪</t>
  </si>
  <si>
    <t>赵倩雯</t>
  </si>
  <si>
    <t>郭逾珺</t>
  </si>
  <si>
    <t>黄天倩</t>
  </si>
  <si>
    <t>许智君</t>
  </si>
  <si>
    <t>施逸菲</t>
  </si>
  <si>
    <t>舒婷</t>
  </si>
  <si>
    <t>陈婉琪</t>
  </si>
  <si>
    <t>潘颖</t>
  </si>
  <si>
    <t>叶筱莉</t>
  </si>
  <si>
    <t>严凯欣</t>
  </si>
  <si>
    <t>周思琳</t>
  </si>
  <si>
    <t>卞仲贤</t>
  </si>
  <si>
    <t>廖荟俊</t>
  </si>
  <si>
    <t>张宝玲</t>
  </si>
  <si>
    <t>张淑娜</t>
  </si>
  <si>
    <t>矿明辉</t>
  </si>
  <si>
    <t>李莹</t>
  </si>
  <si>
    <t>陈琳</t>
  </si>
  <si>
    <t>马彧舒</t>
  </si>
  <si>
    <t>向颖茵</t>
  </si>
  <si>
    <t>李伟良</t>
  </si>
  <si>
    <t>郑嘉怡</t>
  </si>
  <si>
    <t>梁健佳</t>
  </si>
  <si>
    <t>矿妍萍</t>
  </si>
  <si>
    <t>罗韵靖</t>
  </si>
  <si>
    <t>温舜怡</t>
  </si>
  <si>
    <t>何瑞韵</t>
  </si>
  <si>
    <t>易志滔</t>
  </si>
  <si>
    <t>林晖</t>
  </si>
  <si>
    <t>秦伟生</t>
  </si>
  <si>
    <t>周穗清</t>
  </si>
  <si>
    <t>梁景龙</t>
  </si>
  <si>
    <t>黄淑仪</t>
  </si>
  <si>
    <t>何卓泓</t>
  </si>
  <si>
    <t>杜瑞洁</t>
  </si>
  <si>
    <t>赖卉帆</t>
  </si>
  <si>
    <t>王咏欣</t>
  </si>
  <si>
    <t>卢沃莹</t>
  </si>
  <si>
    <t>汤明</t>
  </si>
  <si>
    <t>宋子雯</t>
  </si>
  <si>
    <t>招志芳</t>
  </si>
  <si>
    <t>罗欢欢</t>
  </si>
  <si>
    <t>孔嘉雯</t>
  </si>
  <si>
    <t>何嘉慧</t>
  </si>
  <si>
    <t>林凤贤</t>
  </si>
  <si>
    <t>徐杰萍</t>
  </si>
  <si>
    <t>庚慧明</t>
  </si>
  <si>
    <t>叶静雯</t>
  </si>
  <si>
    <t>阮静贤</t>
  </si>
  <si>
    <t xml:space="preserve"> 余嘉希</t>
  </si>
  <si>
    <t xml:space="preserve"> 吴龙娃</t>
  </si>
  <si>
    <t xml:space="preserve"> 伍敏俞</t>
  </si>
  <si>
    <t>胡知乐</t>
  </si>
  <si>
    <t>丁梓泉</t>
  </si>
  <si>
    <t>陈茹</t>
  </si>
  <si>
    <t>周恩伟</t>
  </si>
  <si>
    <t>钟少媚</t>
  </si>
  <si>
    <t>崔倚媚</t>
  </si>
  <si>
    <t>梁汝琪</t>
  </si>
  <si>
    <t>曾倚雯</t>
  </si>
  <si>
    <t>董思敏</t>
  </si>
  <si>
    <t>c28</t>
  </si>
  <si>
    <t>周璐茜</t>
  </si>
  <si>
    <t>c30</t>
  </si>
  <si>
    <t>郑  涛</t>
  </si>
  <si>
    <t>c38</t>
  </si>
  <si>
    <t>钱颖殷</t>
  </si>
  <si>
    <t>c39</t>
  </si>
  <si>
    <t>崔泽民</t>
  </si>
  <si>
    <t>c44</t>
  </si>
  <si>
    <t>曾莉婷</t>
  </si>
  <si>
    <t>卢嘉琪</t>
  </si>
  <si>
    <t>白嵩辉</t>
  </si>
  <si>
    <t>何倩</t>
  </si>
  <si>
    <t>张倩慈</t>
  </si>
  <si>
    <t>张睿</t>
  </si>
  <si>
    <t>陈燕妮</t>
  </si>
  <si>
    <t>邝绮莉</t>
  </si>
  <si>
    <t>李诗韵</t>
  </si>
  <si>
    <t>陈晋文</t>
  </si>
  <si>
    <t>周钰君</t>
  </si>
  <si>
    <t>赵韵</t>
  </si>
  <si>
    <t>梁旭君</t>
  </si>
  <si>
    <t>罗颖</t>
  </si>
  <si>
    <t>郑亦然</t>
  </si>
  <si>
    <t>郑晨曦</t>
  </si>
  <si>
    <t>胡珣</t>
  </si>
  <si>
    <t>赵卓贤</t>
  </si>
  <si>
    <t>常颖</t>
  </si>
  <si>
    <t>刘绮妍</t>
  </si>
  <si>
    <t>李婷</t>
  </si>
  <si>
    <t>陈明霞</t>
  </si>
  <si>
    <t>康善婧</t>
  </si>
  <si>
    <t>黄小红</t>
  </si>
  <si>
    <t>王小凤</t>
  </si>
  <si>
    <t>吴楠</t>
  </si>
  <si>
    <t>陈韵婷</t>
  </si>
  <si>
    <t>林洁嫦</t>
  </si>
  <si>
    <t>林蔼琪</t>
  </si>
  <si>
    <t>饶嘉蕙</t>
  </si>
  <si>
    <r>
      <t xml:space="preserve"> </t>
    </r>
    <r>
      <rPr>
        <sz val="12"/>
        <rFont val="宋体"/>
        <family val="0"/>
      </rPr>
      <t>马倩瑶</t>
    </r>
  </si>
  <si>
    <r>
      <t xml:space="preserve"> </t>
    </r>
    <r>
      <rPr>
        <sz val="12"/>
        <rFont val="宋体"/>
        <family val="0"/>
      </rPr>
      <t>何佩珊</t>
    </r>
  </si>
  <si>
    <t>陈冬妍</t>
  </si>
  <si>
    <r>
      <t xml:space="preserve"> </t>
    </r>
    <r>
      <rPr>
        <sz val="12"/>
        <rFont val="宋体"/>
        <family val="0"/>
      </rPr>
      <t>陈梦雅</t>
    </r>
  </si>
  <si>
    <t>陶楠楠</t>
  </si>
  <si>
    <t>梁静欣</t>
  </si>
  <si>
    <t>冯宇询</t>
  </si>
  <si>
    <r>
      <t>孙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琪</t>
    </r>
  </si>
  <si>
    <t>何璟曦</t>
  </si>
  <si>
    <t>周仕蔓</t>
  </si>
  <si>
    <t>胡童欣</t>
  </si>
  <si>
    <t>钟毅湛</t>
  </si>
  <si>
    <t>1班</t>
  </si>
  <si>
    <t>王卓恒</t>
  </si>
  <si>
    <t>黄志宏</t>
  </si>
  <si>
    <t>谢建伟</t>
  </si>
  <si>
    <t>3班</t>
  </si>
  <si>
    <t>朱  彬</t>
  </si>
  <si>
    <t>李  恒</t>
  </si>
  <si>
    <t>女</t>
  </si>
  <si>
    <t>胡文君</t>
  </si>
  <si>
    <t>莫嘉祺</t>
  </si>
  <si>
    <t>贺  宇</t>
  </si>
  <si>
    <t>4班</t>
  </si>
  <si>
    <t>谢思敏</t>
  </si>
  <si>
    <t>黎晓虹</t>
  </si>
  <si>
    <t>林凯蓉</t>
  </si>
  <si>
    <t>池锦荣</t>
  </si>
  <si>
    <t>肖旭建</t>
  </si>
  <si>
    <t>廖莉青</t>
  </si>
  <si>
    <t>谭颖玉</t>
  </si>
  <si>
    <t>5班</t>
  </si>
  <si>
    <t>周  齐</t>
  </si>
  <si>
    <t>涂  强</t>
  </si>
  <si>
    <t>廖达荣</t>
  </si>
  <si>
    <t>6班</t>
  </si>
  <si>
    <t>陈敬烨</t>
  </si>
  <si>
    <t>谢俊鹏</t>
  </si>
  <si>
    <t>7班</t>
  </si>
  <si>
    <t>张  克</t>
  </si>
  <si>
    <t>陈子劲</t>
  </si>
  <si>
    <t>简嘉欣</t>
  </si>
  <si>
    <t>女</t>
  </si>
  <si>
    <t>潘仲维</t>
  </si>
  <si>
    <t>曹裕安</t>
  </si>
  <si>
    <t>8班</t>
  </si>
  <si>
    <t>许洋铭</t>
  </si>
  <si>
    <t>9班</t>
  </si>
  <si>
    <t>杨仕炫</t>
  </si>
  <si>
    <t>周婧欣</t>
  </si>
  <si>
    <t>林佩姗</t>
  </si>
  <si>
    <t>葛姗姗</t>
  </si>
  <si>
    <t>雷海瑛</t>
  </si>
  <si>
    <t>10班</t>
  </si>
  <si>
    <t>余靖翰</t>
  </si>
  <si>
    <t>罗艳婷</t>
  </si>
  <si>
    <t>女</t>
  </si>
  <si>
    <t>顾文翔</t>
  </si>
  <si>
    <t>黄翠枝</t>
  </si>
  <si>
    <t>11班</t>
  </si>
  <si>
    <r>
      <t xml:space="preserve">刘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威</t>
    </r>
  </si>
  <si>
    <t>杨文嘉</t>
  </si>
  <si>
    <t>郑曼丰</t>
  </si>
  <si>
    <t>黄  灏</t>
  </si>
  <si>
    <t>黎莉莎</t>
  </si>
  <si>
    <t>12班</t>
  </si>
  <si>
    <t>丘震宇</t>
  </si>
  <si>
    <t>李俊奇</t>
  </si>
  <si>
    <t>罗永恒</t>
  </si>
  <si>
    <t>黄昊翔</t>
  </si>
  <si>
    <t>1班</t>
  </si>
  <si>
    <t>马冰琛</t>
  </si>
  <si>
    <t>女</t>
  </si>
  <si>
    <t>张妍雯</t>
  </si>
  <si>
    <t>张舒艺</t>
  </si>
  <si>
    <t>姚  莹</t>
  </si>
  <si>
    <t>赵丽莹</t>
  </si>
  <si>
    <t>2班</t>
  </si>
  <si>
    <t>何思宁</t>
  </si>
  <si>
    <t>吴悦盈</t>
  </si>
  <si>
    <t>张  欣</t>
  </si>
  <si>
    <t>杨伟东</t>
  </si>
  <si>
    <t>杨染梦</t>
  </si>
  <si>
    <t>林小琪</t>
  </si>
  <si>
    <t>林诗韵</t>
  </si>
  <si>
    <t>钟华杰</t>
  </si>
  <si>
    <t>彭  瑀</t>
  </si>
  <si>
    <t>3班</t>
  </si>
  <si>
    <t>孙加林</t>
  </si>
  <si>
    <t>许小雪</t>
  </si>
  <si>
    <t>张  玮</t>
  </si>
  <si>
    <t>李美玲</t>
  </si>
  <si>
    <t>黄廷翰</t>
  </si>
  <si>
    <t>4班</t>
  </si>
  <si>
    <t>黄绮珊</t>
  </si>
  <si>
    <t>龙嘉玮</t>
  </si>
  <si>
    <t>何乐心</t>
  </si>
  <si>
    <t>陈穗娜</t>
  </si>
  <si>
    <t>5班</t>
  </si>
  <si>
    <t>冯嘉琪</t>
  </si>
  <si>
    <t>6班</t>
  </si>
  <si>
    <t>孙祺章</t>
  </si>
  <si>
    <t>李  侃</t>
  </si>
  <si>
    <t>黄粤川</t>
  </si>
  <si>
    <t>7班</t>
  </si>
  <si>
    <t>王倩文</t>
  </si>
  <si>
    <t>关思娴</t>
  </si>
  <si>
    <t>谢笑玲</t>
  </si>
  <si>
    <r>
      <t>8</t>
    </r>
    <r>
      <rPr>
        <sz val="12"/>
        <rFont val="宋体"/>
        <family val="0"/>
      </rPr>
      <t>班</t>
    </r>
  </si>
  <si>
    <t>麦颖儿</t>
  </si>
  <si>
    <t>林正丰</t>
  </si>
  <si>
    <t>林  菁</t>
  </si>
  <si>
    <t>项钰婷</t>
  </si>
  <si>
    <t>9班</t>
  </si>
  <si>
    <t>王婧婕</t>
  </si>
  <si>
    <t>李善韵</t>
  </si>
  <si>
    <t>钟文芳</t>
  </si>
  <si>
    <t>傅妙琳</t>
  </si>
  <si>
    <r>
      <t>1</t>
    </r>
    <r>
      <rPr>
        <sz val="12"/>
        <rFont val="宋体"/>
        <family val="0"/>
      </rPr>
      <t>0班</t>
    </r>
  </si>
  <si>
    <t>卢翠林</t>
  </si>
  <si>
    <t>沈艳萍</t>
  </si>
  <si>
    <t>冼闻殷</t>
  </si>
  <si>
    <t>徐  超</t>
  </si>
  <si>
    <t>黄智宏</t>
  </si>
  <si>
    <t>戴静雅</t>
  </si>
  <si>
    <r>
      <t>1</t>
    </r>
    <r>
      <rPr>
        <sz val="12"/>
        <rFont val="宋体"/>
        <family val="0"/>
      </rPr>
      <t>1班</t>
    </r>
  </si>
  <si>
    <t>丘恺仪</t>
  </si>
  <si>
    <t>冯慧敏</t>
  </si>
  <si>
    <t>叶建豪</t>
  </si>
  <si>
    <t>甘  露</t>
  </si>
  <si>
    <t>孙  彬</t>
  </si>
  <si>
    <t>黄  敏</t>
  </si>
  <si>
    <t>蔡世杰</t>
  </si>
  <si>
    <r>
      <t>1</t>
    </r>
    <r>
      <rPr>
        <sz val="12"/>
        <rFont val="宋体"/>
        <family val="0"/>
      </rPr>
      <t>2班</t>
    </r>
  </si>
  <si>
    <t>甘慧盈</t>
  </si>
  <si>
    <t>梁晓韬</t>
  </si>
  <si>
    <t>黎兆麟</t>
  </si>
  <si>
    <t>徐方正</t>
  </si>
  <si>
    <t>童毅晋</t>
  </si>
  <si>
    <t>姚穗祥</t>
  </si>
  <si>
    <t>张惜墨</t>
  </si>
  <si>
    <t>梁健铭</t>
  </si>
  <si>
    <r>
      <t>曾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毓</t>
    </r>
  </si>
  <si>
    <t>古今辉</t>
  </si>
  <si>
    <t>刘抗</t>
  </si>
  <si>
    <t>黄志伟</t>
  </si>
  <si>
    <t>伦浩威</t>
  </si>
  <si>
    <t>何达维</t>
  </si>
  <si>
    <t>黎晓东</t>
  </si>
  <si>
    <t>蒋浩然</t>
  </si>
  <si>
    <t>郭康宁</t>
  </si>
  <si>
    <t>陈如俊</t>
  </si>
  <si>
    <t>何宇</t>
  </si>
  <si>
    <t>陈达坤</t>
  </si>
  <si>
    <t>安最</t>
  </si>
  <si>
    <t>丁梓泉</t>
  </si>
  <si>
    <t>潘瑞良</t>
  </si>
  <si>
    <t>梁国勇</t>
  </si>
  <si>
    <t>陆伟杰</t>
  </si>
  <si>
    <t>童毅樑</t>
  </si>
  <si>
    <t>韩思聪</t>
  </si>
  <si>
    <t>郑晓明</t>
  </si>
  <si>
    <t>何锦鹏</t>
  </si>
  <si>
    <t>崔健</t>
  </si>
  <si>
    <t>陈咏杰</t>
  </si>
  <si>
    <t>何杰号</t>
  </si>
  <si>
    <t>李浩铭</t>
  </si>
  <si>
    <r>
      <t xml:space="preserve"> </t>
    </r>
    <r>
      <rPr>
        <sz val="12"/>
        <rFont val="宋体"/>
        <family val="0"/>
      </rPr>
      <t>陈炽君</t>
    </r>
  </si>
  <si>
    <t>何家齐</t>
  </si>
  <si>
    <t>安豪</t>
  </si>
  <si>
    <t>姚东鹏</t>
  </si>
  <si>
    <t>张昊</t>
  </si>
  <si>
    <t>邓智隆</t>
  </si>
  <si>
    <t>林瀚</t>
  </si>
  <si>
    <t>陈宇鹏</t>
  </si>
  <si>
    <t>王叔夷</t>
  </si>
  <si>
    <t>罗皓阳</t>
  </si>
  <si>
    <t>林伟亮</t>
  </si>
  <si>
    <t>冼艾川</t>
  </si>
  <si>
    <t>杨灵锋</t>
  </si>
  <si>
    <t>周思伟</t>
  </si>
  <si>
    <t>李永佳</t>
  </si>
  <si>
    <t>包秀广</t>
  </si>
  <si>
    <t>李恺超</t>
  </si>
  <si>
    <t>方良超</t>
  </si>
  <si>
    <t>李硕希</t>
  </si>
  <si>
    <t>杨斌</t>
  </si>
  <si>
    <t>林景贤</t>
  </si>
  <si>
    <t>廖穗阳</t>
  </si>
  <si>
    <t>陈晓辉</t>
  </si>
  <si>
    <t>甘树然</t>
  </si>
  <si>
    <t>张弛</t>
  </si>
  <si>
    <t>叶俊良</t>
  </si>
  <si>
    <t>江扬帆</t>
  </si>
  <si>
    <t>李博毅</t>
  </si>
  <si>
    <t>钟俊明</t>
  </si>
  <si>
    <t>张健彬</t>
  </si>
  <si>
    <t>苏子健</t>
  </si>
  <si>
    <t>云维聪</t>
  </si>
  <si>
    <t>陈宇</t>
  </si>
  <si>
    <t>李翔</t>
  </si>
  <si>
    <t>伍子历</t>
  </si>
  <si>
    <t>杜逸航</t>
  </si>
  <si>
    <t>廖嘉伟</t>
  </si>
  <si>
    <t>安旨</t>
  </si>
  <si>
    <t>李</t>
  </si>
  <si>
    <t>杨惠成</t>
  </si>
  <si>
    <t>李欣敏</t>
  </si>
  <si>
    <t>沈兆祺</t>
  </si>
  <si>
    <t>罗岱</t>
  </si>
  <si>
    <t>魏思凯</t>
  </si>
  <si>
    <t>曾信超</t>
  </si>
  <si>
    <t>刘佳麟</t>
  </si>
  <si>
    <t>甄宁</t>
  </si>
  <si>
    <t>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</si>
</sst>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9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b/>
      <sz val="9"/>
      <name val="宋体"/>
      <family val="0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color indexed="10"/>
      <name val="宋体"/>
      <family val="0"/>
    </font>
    <font>
      <sz val="10.5"/>
      <name val="宋体"/>
      <family val="0"/>
    </font>
    <font>
      <sz val="10.5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/>
    </xf>
    <xf numFmtId="0" fontId="7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1" fontId="1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1" fontId="4" fillId="0" borderId="2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3" borderId="2" xfId="0" applyFont="1" applyFill="1" applyBorder="1" applyAlignment="1">
      <alignment horizontal="left" wrapText="1"/>
    </xf>
    <xf numFmtId="0" fontId="7" fillId="3" borderId="2" xfId="0" applyFont="1" applyFill="1" applyBorder="1" applyAlignment="1">
      <alignment horizontal="center" wrapText="1"/>
    </xf>
    <xf numFmtId="0" fontId="16" fillId="3" borderId="2" xfId="0" applyFont="1" applyFill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7" fillId="3" borderId="0" xfId="0" applyFont="1" applyFill="1" applyBorder="1" applyAlignment="1">
      <alignment horizontal="left" wrapText="1"/>
    </xf>
    <xf numFmtId="0" fontId="13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/>
    </xf>
    <xf numFmtId="0" fontId="0" fillId="0" borderId="2" xfId="17" applyBorder="1" applyAlignment="1">
      <alignment horizontal="center" vertical="center"/>
      <protection/>
    </xf>
    <xf numFmtId="0" fontId="15" fillId="0" borderId="2" xfId="17" applyFont="1" applyBorder="1" applyAlignment="1">
      <alignment horizontal="center" vertical="center"/>
      <protection/>
    </xf>
    <xf numFmtId="1" fontId="13" fillId="0" borderId="2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2" xfId="16" applyBorder="1" applyAlignment="1">
      <alignment horizontal="center"/>
      <protection/>
    </xf>
    <xf numFmtId="0" fontId="0" fillId="0" borderId="2" xfId="16" applyFill="1" applyBorder="1" applyAlignment="1">
      <alignment horizontal="center"/>
      <protection/>
    </xf>
    <xf numFmtId="0" fontId="0" fillId="0" borderId="2" xfId="16" applyBorder="1" applyAlignment="1">
      <alignment horizontal="center" vertical="center"/>
      <protection/>
    </xf>
    <xf numFmtId="0" fontId="18" fillId="0" borderId="2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0" fillId="0" borderId="2" xfId="16" applyFont="1" applyBorder="1" applyAlignment="1">
      <alignment horizontal="center"/>
      <protection/>
    </xf>
    <xf numFmtId="0" fontId="0" fillId="0" borderId="2" xfId="0" applyFont="1" applyBorder="1" applyAlignment="1">
      <alignment horizontal="center"/>
    </xf>
    <xf numFmtId="0" fontId="0" fillId="0" borderId="2" xfId="16" applyFont="1" applyFill="1" applyBorder="1" applyAlignment="1">
      <alignment horizontal="center"/>
      <protection/>
    </xf>
    <xf numFmtId="1" fontId="0" fillId="0" borderId="2" xfId="16" applyNumberFormat="1" applyFont="1" applyFill="1" applyBorder="1" applyAlignment="1">
      <alignment horizontal="center"/>
      <protection/>
    </xf>
    <xf numFmtId="0" fontId="15" fillId="0" borderId="2" xfId="16" applyFont="1" applyFill="1" applyBorder="1" applyAlignment="1">
      <alignment horizontal="center"/>
      <protection/>
    </xf>
    <xf numFmtId="176" fontId="0" fillId="0" borderId="3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8" xfId="0" applyNumberForma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7" fillId="0" borderId="3" xfId="0" applyFont="1" applyBorder="1" applyAlignment="1">
      <alignment horizontal="center" vertical="center"/>
    </xf>
  </cellXfs>
  <cellStyles count="8">
    <cellStyle name="Normal" xfId="0"/>
    <cellStyle name="Percent" xfId="15"/>
    <cellStyle name="常规_2.4.6.8" xfId="16"/>
    <cellStyle name="常规_Sheet1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65"/>
  <sheetViews>
    <sheetView workbookViewId="0" topLeftCell="A46">
      <selection activeCell="A1" sqref="A1:AI65"/>
    </sheetView>
  </sheetViews>
  <sheetFormatPr defaultColWidth="9.00390625" defaultRowHeight="14.25"/>
  <cols>
    <col min="1" max="1" width="3.50390625" style="0" customWidth="1"/>
    <col min="2" max="2" width="3.875" style="0" customWidth="1"/>
    <col min="3" max="3" width="6.125" style="0" customWidth="1"/>
    <col min="4" max="4" width="2.875" style="0" customWidth="1"/>
    <col min="5" max="7" width="4.50390625" style="0" customWidth="1"/>
    <col min="8" max="8" width="4.25390625" style="0" customWidth="1"/>
    <col min="9" max="9" width="3.25390625" style="0" customWidth="1"/>
    <col min="10" max="10" width="3.75390625" style="0" customWidth="1"/>
    <col min="11" max="11" width="4.25390625" style="0" customWidth="1"/>
    <col min="12" max="12" width="5.375" style="0" customWidth="1"/>
    <col min="13" max="13" width="6.75390625" style="0" customWidth="1"/>
    <col min="14" max="14" width="3.125" style="0" customWidth="1"/>
    <col min="15" max="15" width="9.875" style="0" customWidth="1"/>
    <col min="16" max="16" width="9.75390625" style="0" customWidth="1"/>
    <col min="17" max="17" width="10.00390625" style="0" customWidth="1"/>
    <col min="21" max="21" width="3.50390625" style="0" customWidth="1"/>
    <col min="22" max="22" width="3.625" style="0" customWidth="1"/>
    <col min="23" max="24" width="4.25390625" style="0" customWidth="1"/>
    <col min="25" max="25" width="5.375" style="0" customWidth="1"/>
    <col min="26" max="26" width="3.625" style="0" customWidth="1"/>
    <col min="27" max="27" width="4.375" style="0" customWidth="1"/>
    <col min="28" max="28" width="4.00390625" style="0" customWidth="1"/>
    <col min="29" max="29" width="3.875" style="0" customWidth="1"/>
    <col min="30" max="30" width="3.375" style="0" customWidth="1"/>
    <col min="31" max="31" width="5.625" style="0" customWidth="1"/>
    <col min="32" max="32" width="0.5" style="0" customWidth="1"/>
    <col min="33" max="33" width="3.875" style="0" customWidth="1"/>
    <col min="34" max="34" width="7.875" style="0" customWidth="1"/>
  </cols>
  <sheetData>
    <row r="1" spans="2:34" ht="2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</row>
    <row r="2" spans="1:34" ht="20.2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2:34" ht="2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2:35" ht="15.75">
      <c r="B4" s="5" t="s">
        <v>39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6"/>
      <c r="Q4" s="7" t="s">
        <v>2</v>
      </c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15">
      <c r="A5" s="8" t="s">
        <v>3</v>
      </c>
      <c r="B5" s="9" t="s">
        <v>4</v>
      </c>
      <c r="C5" s="10" t="s">
        <v>5</v>
      </c>
      <c r="D5" s="11" t="s">
        <v>6</v>
      </c>
      <c r="E5" s="43" t="s">
        <v>41</v>
      </c>
      <c r="F5" s="43"/>
      <c r="G5" s="43"/>
      <c r="H5" s="43"/>
      <c r="I5" s="9" t="s">
        <v>7</v>
      </c>
      <c r="J5" s="10" t="s">
        <v>8</v>
      </c>
      <c r="K5" s="10"/>
      <c r="L5" s="10"/>
      <c r="M5" s="10"/>
      <c r="N5" s="12" t="s">
        <v>7</v>
      </c>
      <c r="O5" s="10" t="s">
        <v>9</v>
      </c>
      <c r="P5" s="10"/>
      <c r="Q5" s="10"/>
      <c r="R5" s="10"/>
      <c r="S5" s="10"/>
      <c r="T5" s="10"/>
      <c r="U5" s="11" t="s">
        <v>7</v>
      </c>
      <c r="V5" s="10" t="s">
        <v>10</v>
      </c>
      <c r="W5" s="10"/>
      <c r="X5" s="10"/>
      <c r="Y5" s="10"/>
      <c r="Z5" s="11" t="s">
        <v>7</v>
      </c>
      <c r="AA5" s="13" t="s">
        <v>11</v>
      </c>
      <c r="AB5" s="14"/>
      <c r="AC5" s="15"/>
      <c r="AD5" s="11" t="s">
        <v>7</v>
      </c>
      <c r="AE5" s="16" t="s">
        <v>12</v>
      </c>
      <c r="AF5" s="16"/>
      <c r="AG5" s="17" t="s">
        <v>13</v>
      </c>
      <c r="AH5" s="17" t="s">
        <v>14</v>
      </c>
      <c r="AI5" s="18" t="s">
        <v>15</v>
      </c>
    </row>
    <row r="6" spans="1:35" ht="45.75">
      <c r="A6" s="8"/>
      <c r="B6" s="19"/>
      <c r="C6" s="10"/>
      <c r="D6" s="11"/>
      <c r="E6" s="20" t="s">
        <v>40</v>
      </c>
      <c r="F6" s="20" t="s">
        <v>42</v>
      </c>
      <c r="G6" s="20" t="s">
        <v>43</v>
      </c>
      <c r="H6" s="20" t="s">
        <v>16</v>
      </c>
      <c r="I6" s="19"/>
      <c r="J6" s="21" t="s">
        <v>17</v>
      </c>
      <c r="K6" s="21" t="s">
        <v>18</v>
      </c>
      <c r="L6" s="21" t="s">
        <v>19</v>
      </c>
      <c r="M6" s="21" t="s">
        <v>20</v>
      </c>
      <c r="N6" s="22"/>
      <c r="O6" s="23" t="s">
        <v>21</v>
      </c>
      <c r="P6" s="23" t="s">
        <v>22</v>
      </c>
      <c r="Q6" s="23" t="s">
        <v>23</v>
      </c>
      <c r="R6" s="23" t="s">
        <v>24</v>
      </c>
      <c r="S6" s="23" t="s">
        <v>25</v>
      </c>
      <c r="T6" s="23" t="s">
        <v>26</v>
      </c>
      <c r="U6" s="11"/>
      <c r="V6" s="21" t="s">
        <v>27</v>
      </c>
      <c r="W6" s="21" t="s">
        <v>28</v>
      </c>
      <c r="X6" s="21" t="s">
        <v>29</v>
      </c>
      <c r="Y6" s="21" t="s">
        <v>30</v>
      </c>
      <c r="Z6" s="11"/>
      <c r="AA6" s="20" t="s">
        <v>31</v>
      </c>
      <c r="AB6" s="21" t="s">
        <v>32</v>
      </c>
      <c r="AC6" s="21" t="s">
        <v>33</v>
      </c>
      <c r="AD6" s="11"/>
      <c r="AE6" s="16"/>
      <c r="AF6" s="16"/>
      <c r="AG6" s="17"/>
      <c r="AH6" s="17"/>
      <c r="AI6" s="18"/>
    </row>
    <row r="7" spans="1:35" ht="14.25">
      <c r="A7" s="49">
        <v>1</v>
      </c>
      <c r="B7" s="29">
        <v>41</v>
      </c>
      <c r="C7" s="44" t="s">
        <v>44</v>
      </c>
      <c r="D7" s="44"/>
      <c r="E7" s="24"/>
      <c r="F7" s="26"/>
      <c r="G7" s="26"/>
      <c r="H7" s="26"/>
      <c r="I7" s="26">
        <f>(E7+F7+H7+G7)</f>
        <v>0</v>
      </c>
      <c r="J7" s="26"/>
      <c r="K7" s="26"/>
      <c r="L7" s="26"/>
      <c r="M7" s="26"/>
      <c r="N7" s="27">
        <f>J7+K7+L7+M7</f>
        <v>0</v>
      </c>
      <c r="O7" s="26"/>
      <c r="P7" s="26"/>
      <c r="Q7" s="26"/>
      <c r="R7" s="26"/>
      <c r="S7" s="26"/>
      <c r="T7" s="26"/>
      <c r="U7" s="27">
        <f>O7+P7+Q7+R7+S7+T7</f>
        <v>0</v>
      </c>
      <c r="V7" s="26"/>
      <c r="W7" s="26"/>
      <c r="X7" s="26"/>
      <c r="Y7" s="26"/>
      <c r="Z7" s="27">
        <f>V7+W7+X7+Y7</f>
        <v>0</v>
      </c>
      <c r="AA7" s="28">
        <f>I7+N7+U7+Z7</f>
        <v>0</v>
      </c>
      <c r="AB7" s="29"/>
      <c r="AC7" s="29"/>
      <c r="AD7" s="27">
        <f>AB7+AC7</f>
        <v>0</v>
      </c>
      <c r="AE7" s="30"/>
      <c r="AF7" s="30"/>
      <c r="AG7" s="31">
        <f>AA7+AD7+AE7</f>
        <v>0</v>
      </c>
      <c r="AH7" s="32" t="str">
        <f>IF(AG7&lt;=59,"不及格",IF(AG7&lt;=60,"及格",IF(AG7&lt;=70,"中",IF(AG7&lt;=80,"良好","优秀"))))</f>
        <v>不及格</v>
      </c>
      <c r="AI7" s="33" t="s">
        <v>36</v>
      </c>
    </row>
    <row r="8" spans="1:35" ht="14.25">
      <c r="A8" s="49"/>
      <c r="B8" s="29">
        <v>9</v>
      </c>
      <c r="C8" s="45" t="s">
        <v>45</v>
      </c>
      <c r="D8" s="45"/>
      <c r="E8" s="24"/>
      <c r="F8" s="26"/>
      <c r="G8" s="26"/>
      <c r="H8" s="26"/>
      <c r="I8" s="26">
        <f aca="true" t="shared" si="0" ref="I8:I65">(E8+F8+H8+G8)</f>
        <v>0</v>
      </c>
      <c r="J8" s="26"/>
      <c r="K8" s="26"/>
      <c r="L8" s="26"/>
      <c r="M8" s="26"/>
      <c r="N8" s="27">
        <f aca="true" t="shared" si="1" ref="N8:N61">J8+K8+L8+M8</f>
        <v>0</v>
      </c>
      <c r="O8" s="26"/>
      <c r="P8" s="26"/>
      <c r="Q8" s="26"/>
      <c r="R8" s="26"/>
      <c r="S8" s="26"/>
      <c r="T8" s="26"/>
      <c r="U8" s="27">
        <f aca="true" t="shared" si="2" ref="U8:U61">O8+P8+Q8+R8+S8+T8</f>
        <v>0</v>
      </c>
      <c r="V8" s="26"/>
      <c r="W8" s="26"/>
      <c r="X8" s="26"/>
      <c r="Y8" s="26"/>
      <c r="Z8" s="27">
        <f aca="true" t="shared" si="3" ref="Z8:Z61">V8+W8+X8+Y8</f>
        <v>0</v>
      </c>
      <c r="AA8" s="28">
        <f aca="true" t="shared" si="4" ref="AA8:AA61">I8+N8+U8+Z8</f>
        <v>0</v>
      </c>
      <c r="AB8" s="29"/>
      <c r="AC8" s="29"/>
      <c r="AD8" s="27">
        <f aca="true" t="shared" si="5" ref="AD8:AD61">AB8+AC8</f>
        <v>0</v>
      </c>
      <c r="AE8" s="30"/>
      <c r="AF8" s="30"/>
      <c r="AG8" s="31">
        <f aca="true" t="shared" si="6" ref="AG8:AG61">AA8+AD8+AE8</f>
        <v>0</v>
      </c>
      <c r="AH8" s="32" t="str">
        <f aca="true" t="shared" si="7" ref="AH8:AH61">IF(AG8&lt;=59,"不及格",IF(AG8&lt;=60,"及格",IF(AG8&lt;=70,"中",IF(AG8&lt;=80,"良好","优秀"))))</f>
        <v>不及格</v>
      </c>
      <c r="AI8" s="33"/>
    </row>
    <row r="9" spans="1:35" ht="14.25">
      <c r="A9" s="49"/>
      <c r="B9" s="29">
        <v>29</v>
      </c>
      <c r="C9" s="45" t="s">
        <v>46</v>
      </c>
      <c r="D9" s="45"/>
      <c r="E9" s="34"/>
      <c r="F9" s="26"/>
      <c r="G9" s="26"/>
      <c r="H9" s="26"/>
      <c r="I9" s="26">
        <f t="shared" si="0"/>
        <v>0</v>
      </c>
      <c r="J9" s="26"/>
      <c r="K9" s="26"/>
      <c r="L9" s="26"/>
      <c r="M9" s="26"/>
      <c r="N9" s="27">
        <f t="shared" si="1"/>
        <v>0</v>
      </c>
      <c r="O9" s="26"/>
      <c r="P9" s="26"/>
      <c r="Q9" s="26"/>
      <c r="R9" s="26"/>
      <c r="S9" s="26"/>
      <c r="T9" s="26"/>
      <c r="U9" s="27">
        <f t="shared" si="2"/>
        <v>0</v>
      </c>
      <c r="V9" s="26"/>
      <c r="W9" s="26"/>
      <c r="X9" s="26"/>
      <c r="Y9" s="26"/>
      <c r="Z9" s="27">
        <f t="shared" si="3"/>
        <v>0</v>
      </c>
      <c r="AA9" s="28">
        <f t="shared" si="4"/>
        <v>0</v>
      </c>
      <c r="AB9" s="29"/>
      <c r="AC9" s="29"/>
      <c r="AD9" s="27">
        <f t="shared" si="5"/>
        <v>0</v>
      </c>
      <c r="AE9" s="30"/>
      <c r="AF9" s="30"/>
      <c r="AG9" s="31">
        <f t="shared" si="6"/>
        <v>0</v>
      </c>
      <c r="AH9" s="32" t="str">
        <f t="shared" si="7"/>
        <v>不及格</v>
      </c>
      <c r="AI9" s="33"/>
    </row>
    <row r="10" spans="1:35" ht="14.25">
      <c r="A10" s="49"/>
      <c r="B10" s="29">
        <v>7</v>
      </c>
      <c r="C10" s="45" t="s">
        <v>47</v>
      </c>
      <c r="D10" s="45"/>
      <c r="E10" s="34"/>
      <c r="F10" s="26"/>
      <c r="G10" s="26"/>
      <c r="H10" s="26"/>
      <c r="I10" s="26">
        <f t="shared" si="0"/>
        <v>0</v>
      </c>
      <c r="J10" s="26"/>
      <c r="K10" s="26"/>
      <c r="L10" s="26"/>
      <c r="M10" s="26"/>
      <c r="N10" s="27">
        <f t="shared" si="1"/>
        <v>0</v>
      </c>
      <c r="O10" s="26"/>
      <c r="P10" s="26"/>
      <c r="Q10" s="26"/>
      <c r="R10" s="26"/>
      <c r="S10" s="26"/>
      <c r="T10" s="26"/>
      <c r="U10" s="27">
        <f t="shared" si="2"/>
        <v>0</v>
      </c>
      <c r="V10" s="26"/>
      <c r="W10" s="26"/>
      <c r="X10" s="26"/>
      <c r="Y10" s="26"/>
      <c r="Z10" s="27">
        <f t="shared" si="3"/>
        <v>0</v>
      </c>
      <c r="AA10" s="28">
        <f t="shared" si="4"/>
        <v>0</v>
      </c>
      <c r="AB10" s="29"/>
      <c r="AC10" s="29"/>
      <c r="AD10" s="27">
        <f t="shared" si="5"/>
        <v>0</v>
      </c>
      <c r="AE10" s="30"/>
      <c r="AF10" s="30"/>
      <c r="AG10" s="31">
        <f t="shared" si="6"/>
        <v>0</v>
      </c>
      <c r="AH10" s="32" t="str">
        <f t="shared" si="7"/>
        <v>不及格</v>
      </c>
      <c r="AI10" s="33"/>
    </row>
    <row r="11" spans="1:35" ht="15.75">
      <c r="A11" s="49">
        <v>2</v>
      </c>
      <c r="B11" s="29">
        <v>40</v>
      </c>
      <c r="C11" s="44" t="s">
        <v>48</v>
      </c>
      <c r="D11" s="46" t="s">
        <v>35</v>
      </c>
      <c r="E11" s="34"/>
      <c r="F11" s="26"/>
      <c r="G11" s="26"/>
      <c r="H11" s="26"/>
      <c r="I11" s="26">
        <f t="shared" si="0"/>
        <v>0</v>
      </c>
      <c r="J11" s="26"/>
      <c r="K11" s="26"/>
      <c r="L11" s="26"/>
      <c r="M11" s="26"/>
      <c r="N11" s="27">
        <f t="shared" si="1"/>
        <v>0</v>
      </c>
      <c r="O11" s="26"/>
      <c r="P11" s="26"/>
      <c r="Q11" s="26"/>
      <c r="R11" s="26"/>
      <c r="S11" s="26"/>
      <c r="T11" s="26"/>
      <c r="U11" s="27">
        <f t="shared" si="2"/>
        <v>0</v>
      </c>
      <c r="V11" s="26"/>
      <c r="W11" s="26"/>
      <c r="X11" s="26"/>
      <c r="Y11" s="26"/>
      <c r="Z11" s="27">
        <f t="shared" si="3"/>
        <v>0</v>
      </c>
      <c r="AA11" s="28">
        <f t="shared" si="4"/>
        <v>0</v>
      </c>
      <c r="AB11" s="29"/>
      <c r="AC11" s="29"/>
      <c r="AD11" s="27">
        <f t="shared" si="5"/>
        <v>0</v>
      </c>
      <c r="AE11" s="30"/>
      <c r="AF11" s="30"/>
      <c r="AG11" s="31">
        <f t="shared" si="6"/>
        <v>0</v>
      </c>
      <c r="AH11" s="32" t="str">
        <f t="shared" si="7"/>
        <v>不及格</v>
      </c>
      <c r="AI11" s="33"/>
    </row>
    <row r="12" spans="1:35" ht="15.75">
      <c r="A12" s="49"/>
      <c r="B12" s="29">
        <v>49</v>
      </c>
      <c r="C12" s="44" t="s">
        <v>49</v>
      </c>
      <c r="D12" s="46" t="s">
        <v>35</v>
      </c>
      <c r="E12" s="34"/>
      <c r="F12" s="26"/>
      <c r="G12" s="26"/>
      <c r="H12" s="26"/>
      <c r="I12" s="26">
        <f t="shared" si="0"/>
        <v>0</v>
      </c>
      <c r="J12" s="26"/>
      <c r="K12" s="26"/>
      <c r="L12" s="26"/>
      <c r="M12" s="26"/>
      <c r="N12" s="27">
        <f t="shared" si="1"/>
        <v>0</v>
      </c>
      <c r="O12" s="26"/>
      <c r="P12" s="26"/>
      <c r="Q12" s="26"/>
      <c r="R12" s="26"/>
      <c r="S12" s="26"/>
      <c r="T12" s="26"/>
      <c r="U12" s="27">
        <f t="shared" si="2"/>
        <v>0</v>
      </c>
      <c r="V12" s="26"/>
      <c r="W12" s="26"/>
      <c r="X12" s="26"/>
      <c r="Y12" s="26"/>
      <c r="Z12" s="27">
        <f t="shared" si="3"/>
        <v>0</v>
      </c>
      <c r="AA12" s="28">
        <f t="shared" si="4"/>
        <v>0</v>
      </c>
      <c r="AB12" s="29"/>
      <c r="AC12" s="29"/>
      <c r="AD12" s="27">
        <f t="shared" si="5"/>
        <v>0</v>
      </c>
      <c r="AE12" s="30"/>
      <c r="AF12" s="30"/>
      <c r="AG12" s="31">
        <f t="shared" si="6"/>
        <v>0</v>
      </c>
      <c r="AH12" s="32" t="str">
        <f t="shared" si="7"/>
        <v>不及格</v>
      </c>
      <c r="AI12" s="33"/>
    </row>
    <row r="13" spans="1:35" ht="15.75">
      <c r="A13" s="49"/>
      <c r="B13" s="29">
        <v>20</v>
      </c>
      <c r="C13" s="45" t="s">
        <v>50</v>
      </c>
      <c r="D13" s="46"/>
      <c r="E13" s="34"/>
      <c r="F13" s="26"/>
      <c r="G13" s="26"/>
      <c r="H13" s="26"/>
      <c r="I13" s="26">
        <f t="shared" si="0"/>
        <v>0</v>
      </c>
      <c r="J13" s="26"/>
      <c r="K13" s="26"/>
      <c r="L13" s="26"/>
      <c r="M13" s="26"/>
      <c r="N13" s="27">
        <f t="shared" si="1"/>
        <v>0</v>
      </c>
      <c r="O13" s="26"/>
      <c r="P13" s="26"/>
      <c r="Q13" s="26"/>
      <c r="R13" s="26"/>
      <c r="S13" s="26"/>
      <c r="T13" s="26"/>
      <c r="U13" s="27">
        <f t="shared" si="2"/>
        <v>0</v>
      </c>
      <c r="V13" s="26"/>
      <c r="W13" s="26"/>
      <c r="X13" s="26"/>
      <c r="Y13" s="26"/>
      <c r="Z13" s="27">
        <f t="shared" si="3"/>
        <v>0</v>
      </c>
      <c r="AA13" s="28">
        <f t="shared" si="4"/>
        <v>0</v>
      </c>
      <c r="AB13" s="29"/>
      <c r="AC13" s="29"/>
      <c r="AD13" s="27">
        <f t="shared" si="5"/>
        <v>0</v>
      </c>
      <c r="AE13" s="30"/>
      <c r="AF13" s="30"/>
      <c r="AG13" s="31">
        <f t="shared" si="6"/>
        <v>0</v>
      </c>
      <c r="AH13" s="32" t="str">
        <f t="shared" si="7"/>
        <v>不及格</v>
      </c>
      <c r="AI13" s="33"/>
    </row>
    <row r="14" spans="1:35" ht="15.75">
      <c r="A14" s="49"/>
      <c r="B14" s="29">
        <v>51</v>
      </c>
      <c r="C14" s="44" t="s">
        <v>51</v>
      </c>
      <c r="D14" s="46" t="s">
        <v>35</v>
      </c>
      <c r="E14" s="34"/>
      <c r="F14" s="26"/>
      <c r="G14" s="26"/>
      <c r="H14" s="26"/>
      <c r="I14" s="26">
        <f t="shared" si="0"/>
        <v>0</v>
      </c>
      <c r="J14" s="26"/>
      <c r="K14" s="26"/>
      <c r="L14" s="26"/>
      <c r="M14" s="26"/>
      <c r="N14" s="27">
        <f t="shared" si="1"/>
        <v>0</v>
      </c>
      <c r="O14" s="26"/>
      <c r="P14" s="26"/>
      <c r="Q14" s="26"/>
      <c r="R14" s="26"/>
      <c r="S14" s="26"/>
      <c r="T14" s="26"/>
      <c r="U14" s="27">
        <f t="shared" si="2"/>
        <v>0</v>
      </c>
      <c r="V14" s="26"/>
      <c r="W14" s="26"/>
      <c r="X14" s="26"/>
      <c r="Y14" s="26"/>
      <c r="Z14" s="27">
        <f t="shared" si="3"/>
        <v>0</v>
      </c>
      <c r="AA14" s="28">
        <f t="shared" si="4"/>
        <v>0</v>
      </c>
      <c r="AB14" s="29"/>
      <c r="AC14" s="29"/>
      <c r="AD14" s="27">
        <f t="shared" si="5"/>
        <v>0</v>
      </c>
      <c r="AE14" s="30"/>
      <c r="AF14" s="30"/>
      <c r="AG14" s="31">
        <f t="shared" si="6"/>
        <v>0</v>
      </c>
      <c r="AH14" s="32" t="str">
        <f t="shared" si="7"/>
        <v>不及格</v>
      </c>
      <c r="AI14" s="33"/>
    </row>
    <row r="15" spans="1:35" ht="15.75">
      <c r="A15" s="49">
        <v>3</v>
      </c>
      <c r="B15" s="29">
        <v>20</v>
      </c>
      <c r="C15" s="44" t="s">
        <v>52</v>
      </c>
      <c r="D15" s="46"/>
      <c r="E15" s="34"/>
      <c r="F15" s="26"/>
      <c r="G15" s="26"/>
      <c r="H15" s="26"/>
      <c r="I15" s="26">
        <f t="shared" si="0"/>
        <v>0</v>
      </c>
      <c r="J15" s="26"/>
      <c r="K15" s="26"/>
      <c r="L15" s="26"/>
      <c r="M15" s="26"/>
      <c r="N15" s="27">
        <f t="shared" si="1"/>
        <v>0</v>
      </c>
      <c r="O15" s="26"/>
      <c r="P15" s="26"/>
      <c r="Q15" s="26"/>
      <c r="R15" s="26"/>
      <c r="S15" s="26"/>
      <c r="T15" s="26"/>
      <c r="U15" s="27">
        <f t="shared" si="2"/>
        <v>0</v>
      </c>
      <c r="V15" s="26"/>
      <c r="W15" s="26"/>
      <c r="X15" s="26"/>
      <c r="Y15" s="26"/>
      <c r="Z15" s="27">
        <f t="shared" si="3"/>
        <v>0</v>
      </c>
      <c r="AA15" s="28">
        <f t="shared" si="4"/>
        <v>0</v>
      </c>
      <c r="AB15" s="29"/>
      <c r="AC15" s="29"/>
      <c r="AD15" s="27">
        <f t="shared" si="5"/>
        <v>0</v>
      </c>
      <c r="AE15" s="30"/>
      <c r="AF15" s="30"/>
      <c r="AG15" s="31">
        <f t="shared" si="6"/>
        <v>0</v>
      </c>
      <c r="AH15" s="32" t="str">
        <f t="shared" si="7"/>
        <v>不及格</v>
      </c>
      <c r="AI15" s="33"/>
    </row>
    <row r="16" spans="1:35" ht="15.75">
      <c r="A16" s="49"/>
      <c r="B16" s="29">
        <v>37</v>
      </c>
      <c r="C16" s="44" t="s">
        <v>53</v>
      </c>
      <c r="D16" s="46" t="s">
        <v>35</v>
      </c>
      <c r="E16" s="34"/>
      <c r="F16" s="26"/>
      <c r="G16" s="26"/>
      <c r="H16" s="26"/>
      <c r="I16" s="26">
        <f t="shared" si="0"/>
        <v>0</v>
      </c>
      <c r="J16" s="26"/>
      <c r="K16" s="26"/>
      <c r="L16" s="26"/>
      <c r="M16" s="26"/>
      <c r="N16" s="27">
        <f t="shared" si="1"/>
        <v>0</v>
      </c>
      <c r="O16" s="26"/>
      <c r="P16" s="26"/>
      <c r="Q16" s="26"/>
      <c r="R16" s="26"/>
      <c r="S16" s="26"/>
      <c r="T16" s="26"/>
      <c r="U16" s="27">
        <f t="shared" si="2"/>
        <v>0</v>
      </c>
      <c r="V16" s="26"/>
      <c r="W16" s="26"/>
      <c r="X16" s="26"/>
      <c r="Y16" s="26"/>
      <c r="Z16" s="27">
        <f t="shared" si="3"/>
        <v>0</v>
      </c>
      <c r="AA16" s="28">
        <f t="shared" si="4"/>
        <v>0</v>
      </c>
      <c r="AB16" s="29"/>
      <c r="AC16" s="29"/>
      <c r="AD16" s="27">
        <f t="shared" si="5"/>
        <v>0</v>
      </c>
      <c r="AE16" s="30"/>
      <c r="AF16" s="30"/>
      <c r="AG16" s="31">
        <f t="shared" si="6"/>
        <v>0</v>
      </c>
      <c r="AH16" s="32" t="str">
        <f t="shared" si="7"/>
        <v>不及格</v>
      </c>
      <c r="AI16" s="33"/>
    </row>
    <row r="17" spans="1:35" ht="15.75">
      <c r="A17" s="49"/>
      <c r="B17" s="29">
        <v>31</v>
      </c>
      <c r="C17" s="44" t="s">
        <v>54</v>
      </c>
      <c r="D17" s="46" t="s">
        <v>35</v>
      </c>
      <c r="E17" s="34"/>
      <c r="F17" s="26"/>
      <c r="G17" s="26"/>
      <c r="H17" s="26"/>
      <c r="I17" s="26">
        <f t="shared" si="0"/>
        <v>0</v>
      </c>
      <c r="J17" s="26"/>
      <c r="K17" s="26"/>
      <c r="L17" s="26"/>
      <c r="M17" s="26"/>
      <c r="N17" s="27">
        <f t="shared" si="1"/>
        <v>0</v>
      </c>
      <c r="O17" s="26"/>
      <c r="P17" s="26"/>
      <c r="Q17" s="26"/>
      <c r="R17" s="26"/>
      <c r="S17" s="26"/>
      <c r="T17" s="26"/>
      <c r="U17" s="27">
        <f t="shared" si="2"/>
        <v>0</v>
      </c>
      <c r="V17" s="26"/>
      <c r="W17" s="26"/>
      <c r="X17" s="26"/>
      <c r="Y17" s="26"/>
      <c r="Z17" s="27">
        <f t="shared" si="3"/>
        <v>0</v>
      </c>
      <c r="AA17" s="28">
        <f t="shared" si="4"/>
        <v>0</v>
      </c>
      <c r="AB17" s="29"/>
      <c r="AC17" s="29"/>
      <c r="AD17" s="27">
        <f t="shared" si="5"/>
        <v>0</v>
      </c>
      <c r="AE17" s="30"/>
      <c r="AF17" s="30"/>
      <c r="AG17" s="31">
        <f t="shared" si="6"/>
        <v>0</v>
      </c>
      <c r="AH17" s="32" t="str">
        <f t="shared" si="7"/>
        <v>不及格</v>
      </c>
      <c r="AI17" s="33"/>
    </row>
    <row r="18" spans="1:35" ht="15.75">
      <c r="A18" s="49"/>
      <c r="B18" s="29">
        <v>42</v>
      </c>
      <c r="C18" s="44" t="s">
        <v>55</v>
      </c>
      <c r="D18" s="46" t="s">
        <v>35</v>
      </c>
      <c r="E18" s="34"/>
      <c r="F18" s="26"/>
      <c r="G18" s="26"/>
      <c r="H18" s="26"/>
      <c r="I18" s="26">
        <f t="shared" si="0"/>
        <v>0</v>
      </c>
      <c r="J18" s="26"/>
      <c r="K18" s="26"/>
      <c r="L18" s="26"/>
      <c r="M18" s="26"/>
      <c r="N18" s="27">
        <f t="shared" si="1"/>
        <v>0</v>
      </c>
      <c r="O18" s="26"/>
      <c r="P18" s="26"/>
      <c r="Q18" s="26"/>
      <c r="R18" s="26"/>
      <c r="S18" s="26"/>
      <c r="T18" s="26"/>
      <c r="U18" s="27">
        <f t="shared" si="2"/>
        <v>0</v>
      </c>
      <c r="V18" s="26"/>
      <c r="W18" s="26"/>
      <c r="X18" s="26"/>
      <c r="Y18" s="26"/>
      <c r="Z18" s="27">
        <f t="shared" si="3"/>
        <v>0</v>
      </c>
      <c r="AA18" s="28">
        <f t="shared" si="4"/>
        <v>0</v>
      </c>
      <c r="AB18" s="29"/>
      <c r="AC18" s="29"/>
      <c r="AD18" s="27">
        <f t="shared" si="5"/>
        <v>0</v>
      </c>
      <c r="AE18" s="30"/>
      <c r="AF18" s="30"/>
      <c r="AG18" s="31">
        <f t="shared" si="6"/>
        <v>0</v>
      </c>
      <c r="AH18" s="32" t="str">
        <f t="shared" si="7"/>
        <v>不及格</v>
      </c>
      <c r="AI18" s="33"/>
    </row>
    <row r="19" spans="1:35" ht="15.75">
      <c r="A19" s="49"/>
      <c r="B19" s="29">
        <v>45</v>
      </c>
      <c r="C19" s="44" t="s">
        <v>56</v>
      </c>
      <c r="D19" s="46" t="s">
        <v>35</v>
      </c>
      <c r="E19" s="34"/>
      <c r="F19" s="26"/>
      <c r="G19" s="26"/>
      <c r="H19" s="26"/>
      <c r="I19" s="26">
        <f t="shared" si="0"/>
        <v>0</v>
      </c>
      <c r="J19" s="26"/>
      <c r="K19" s="26"/>
      <c r="L19" s="26"/>
      <c r="M19" s="26"/>
      <c r="N19" s="27">
        <f t="shared" si="1"/>
        <v>0</v>
      </c>
      <c r="O19" s="26"/>
      <c r="P19" s="26"/>
      <c r="Q19" s="26"/>
      <c r="R19" s="26"/>
      <c r="S19" s="26"/>
      <c r="T19" s="26"/>
      <c r="U19" s="27">
        <f t="shared" si="2"/>
        <v>0</v>
      </c>
      <c r="V19" s="26"/>
      <c r="W19" s="26"/>
      <c r="X19" s="26"/>
      <c r="Y19" s="26"/>
      <c r="Z19" s="27">
        <f t="shared" si="3"/>
        <v>0</v>
      </c>
      <c r="AA19" s="28">
        <f t="shared" si="4"/>
        <v>0</v>
      </c>
      <c r="AB19" s="29"/>
      <c r="AC19" s="29"/>
      <c r="AD19" s="27">
        <f t="shared" si="5"/>
        <v>0</v>
      </c>
      <c r="AE19" s="30"/>
      <c r="AF19" s="30"/>
      <c r="AG19" s="31">
        <f t="shared" si="6"/>
        <v>0</v>
      </c>
      <c r="AH19" s="32" t="str">
        <f t="shared" si="7"/>
        <v>不及格</v>
      </c>
      <c r="AI19" s="35" t="s">
        <v>37</v>
      </c>
    </row>
    <row r="20" spans="1:35" ht="15.75">
      <c r="A20" s="49"/>
      <c r="B20" s="29">
        <v>47</v>
      </c>
      <c r="C20" s="44" t="s">
        <v>57</v>
      </c>
      <c r="D20" s="46" t="s">
        <v>35</v>
      </c>
      <c r="E20" s="34"/>
      <c r="F20" s="26"/>
      <c r="G20" s="26"/>
      <c r="H20" s="26"/>
      <c r="I20" s="26">
        <f t="shared" si="0"/>
        <v>0</v>
      </c>
      <c r="J20" s="26"/>
      <c r="K20" s="26"/>
      <c r="L20" s="26"/>
      <c r="M20" s="26"/>
      <c r="N20" s="27">
        <f t="shared" si="1"/>
        <v>0</v>
      </c>
      <c r="O20" s="26"/>
      <c r="P20" s="26"/>
      <c r="Q20" s="26"/>
      <c r="R20" s="26"/>
      <c r="S20" s="26"/>
      <c r="T20" s="26"/>
      <c r="U20" s="27">
        <f t="shared" si="2"/>
        <v>0</v>
      </c>
      <c r="V20" s="26"/>
      <c r="W20" s="26"/>
      <c r="X20" s="26"/>
      <c r="Y20" s="26"/>
      <c r="Z20" s="27">
        <f t="shared" si="3"/>
        <v>0</v>
      </c>
      <c r="AA20" s="28">
        <f t="shared" si="4"/>
        <v>0</v>
      </c>
      <c r="AB20" s="29"/>
      <c r="AC20" s="29"/>
      <c r="AD20" s="27">
        <f t="shared" si="5"/>
        <v>0</v>
      </c>
      <c r="AE20" s="30"/>
      <c r="AF20" s="30"/>
      <c r="AG20" s="31">
        <f t="shared" si="6"/>
        <v>0</v>
      </c>
      <c r="AH20" s="32" t="str">
        <f t="shared" si="7"/>
        <v>不及格</v>
      </c>
      <c r="AI20" s="35"/>
    </row>
    <row r="21" spans="1:35" ht="15.75">
      <c r="A21" s="49"/>
      <c r="B21" s="29">
        <v>38</v>
      </c>
      <c r="C21" s="44" t="s">
        <v>58</v>
      </c>
      <c r="D21" s="46" t="s">
        <v>35</v>
      </c>
      <c r="E21" s="34"/>
      <c r="F21" s="26"/>
      <c r="G21" s="26"/>
      <c r="H21" s="26"/>
      <c r="I21" s="26">
        <f t="shared" si="0"/>
        <v>0</v>
      </c>
      <c r="J21" s="26"/>
      <c r="K21" s="26"/>
      <c r="L21" s="26"/>
      <c r="M21" s="26"/>
      <c r="N21" s="27">
        <f t="shared" si="1"/>
        <v>0</v>
      </c>
      <c r="O21" s="26"/>
      <c r="P21" s="26"/>
      <c r="Q21" s="26"/>
      <c r="R21" s="26"/>
      <c r="S21" s="26"/>
      <c r="T21" s="26"/>
      <c r="U21" s="27">
        <f t="shared" si="2"/>
        <v>0</v>
      </c>
      <c r="V21" s="26"/>
      <c r="W21" s="26"/>
      <c r="X21" s="26"/>
      <c r="Y21" s="26"/>
      <c r="Z21" s="27">
        <f t="shared" si="3"/>
        <v>0</v>
      </c>
      <c r="AA21" s="28">
        <f t="shared" si="4"/>
        <v>0</v>
      </c>
      <c r="AB21" s="29"/>
      <c r="AC21" s="29"/>
      <c r="AD21" s="27">
        <f t="shared" si="5"/>
        <v>0</v>
      </c>
      <c r="AE21" s="30"/>
      <c r="AF21" s="30"/>
      <c r="AG21" s="31">
        <f t="shared" si="6"/>
        <v>0</v>
      </c>
      <c r="AH21" s="32" t="str">
        <f t="shared" si="7"/>
        <v>不及格</v>
      </c>
      <c r="AI21" s="35"/>
    </row>
    <row r="22" spans="1:35" ht="15.75">
      <c r="A22" s="49">
        <v>4</v>
      </c>
      <c r="B22" s="29">
        <v>44</v>
      </c>
      <c r="C22" s="44" t="s">
        <v>59</v>
      </c>
      <c r="D22" s="46"/>
      <c r="E22" s="34"/>
      <c r="F22" s="26"/>
      <c r="G22" s="26"/>
      <c r="H22" s="26"/>
      <c r="I22" s="26">
        <f t="shared" si="0"/>
        <v>0</v>
      </c>
      <c r="J22" s="26"/>
      <c r="K22" s="26"/>
      <c r="L22" s="26"/>
      <c r="M22" s="26"/>
      <c r="N22" s="27">
        <f t="shared" si="1"/>
        <v>0</v>
      </c>
      <c r="O22" s="26"/>
      <c r="P22" s="26"/>
      <c r="Q22" s="26"/>
      <c r="R22" s="26"/>
      <c r="S22" s="26"/>
      <c r="T22" s="26"/>
      <c r="U22" s="27">
        <f t="shared" si="2"/>
        <v>0</v>
      </c>
      <c r="V22" s="26"/>
      <c r="W22" s="26"/>
      <c r="X22" s="26"/>
      <c r="Y22" s="26"/>
      <c r="Z22" s="27">
        <f t="shared" si="3"/>
        <v>0</v>
      </c>
      <c r="AA22" s="28">
        <f t="shared" si="4"/>
        <v>0</v>
      </c>
      <c r="AB22" s="29"/>
      <c r="AC22" s="29"/>
      <c r="AD22" s="27">
        <f t="shared" si="5"/>
        <v>0</v>
      </c>
      <c r="AE22" s="30"/>
      <c r="AF22" s="30"/>
      <c r="AG22" s="31">
        <f t="shared" si="6"/>
        <v>0</v>
      </c>
      <c r="AH22" s="32" t="str">
        <f t="shared" si="7"/>
        <v>不及格</v>
      </c>
      <c r="AI22" s="35"/>
    </row>
    <row r="23" spans="1:35" ht="15.75">
      <c r="A23" s="49"/>
      <c r="B23" s="29">
        <v>6</v>
      </c>
      <c r="C23" s="44" t="s">
        <v>60</v>
      </c>
      <c r="D23" s="46" t="s">
        <v>35</v>
      </c>
      <c r="E23" s="34"/>
      <c r="F23" s="26"/>
      <c r="G23" s="26"/>
      <c r="H23" s="26"/>
      <c r="I23" s="26">
        <f t="shared" si="0"/>
        <v>0</v>
      </c>
      <c r="J23" s="26"/>
      <c r="K23" s="26"/>
      <c r="L23" s="26"/>
      <c r="M23" s="26"/>
      <c r="N23" s="27">
        <f t="shared" si="1"/>
        <v>0</v>
      </c>
      <c r="O23" s="26"/>
      <c r="P23" s="26"/>
      <c r="Q23" s="26"/>
      <c r="R23" s="26"/>
      <c r="S23" s="26"/>
      <c r="T23" s="26"/>
      <c r="U23" s="27">
        <f t="shared" si="2"/>
        <v>0</v>
      </c>
      <c r="V23" s="26"/>
      <c r="W23" s="26"/>
      <c r="X23" s="26"/>
      <c r="Y23" s="26"/>
      <c r="Z23" s="27">
        <f t="shared" si="3"/>
        <v>0</v>
      </c>
      <c r="AA23" s="28">
        <f t="shared" si="4"/>
        <v>0</v>
      </c>
      <c r="AB23" s="29"/>
      <c r="AC23" s="29"/>
      <c r="AD23" s="27">
        <f t="shared" si="5"/>
        <v>0</v>
      </c>
      <c r="AE23" s="30"/>
      <c r="AF23" s="30"/>
      <c r="AG23" s="31">
        <f t="shared" si="6"/>
        <v>0</v>
      </c>
      <c r="AH23" s="32" t="str">
        <f t="shared" si="7"/>
        <v>不及格</v>
      </c>
      <c r="AI23" s="35"/>
    </row>
    <row r="24" spans="1:35" ht="15.75">
      <c r="A24" s="49"/>
      <c r="B24" s="29">
        <v>39</v>
      </c>
      <c r="C24" s="44" t="s">
        <v>61</v>
      </c>
      <c r="D24" s="46"/>
      <c r="E24" s="34"/>
      <c r="F24" s="26"/>
      <c r="G24" s="26"/>
      <c r="H24" s="26"/>
      <c r="I24" s="26">
        <f t="shared" si="0"/>
        <v>0</v>
      </c>
      <c r="J24" s="26"/>
      <c r="K24" s="26"/>
      <c r="L24" s="26"/>
      <c r="M24" s="26"/>
      <c r="N24" s="27">
        <f t="shared" si="1"/>
        <v>0</v>
      </c>
      <c r="O24" s="26"/>
      <c r="P24" s="26"/>
      <c r="Q24" s="26"/>
      <c r="R24" s="26"/>
      <c r="S24" s="26"/>
      <c r="T24" s="26"/>
      <c r="U24" s="27">
        <f t="shared" si="2"/>
        <v>0</v>
      </c>
      <c r="V24" s="26"/>
      <c r="W24" s="26"/>
      <c r="X24" s="26"/>
      <c r="Y24" s="26"/>
      <c r="Z24" s="27">
        <f t="shared" si="3"/>
        <v>0</v>
      </c>
      <c r="AA24" s="28">
        <f t="shared" si="4"/>
        <v>0</v>
      </c>
      <c r="AB24" s="29"/>
      <c r="AC24" s="29"/>
      <c r="AD24" s="27">
        <f t="shared" si="5"/>
        <v>0</v>
      </c>
      <c r="AE24" s="30"/>
      <c r="AF24" s="30"/>
      <c r="AG24" s="31">
        <f t="shared" si="6"/>
        <v>0</v>
      </c>
      <c r="AH24" s="32" t="str">
        <f t="shared" si="7"/>
        <v>不及格</v>
      </c>
      <c r="AI24" s="35"/>
    </row>
    <row r="25" spans="1:35" ht="15.75">
      <c r="A25" s="49"/>
      <c r="B25" s="29">
        <v>49</v>
      </c>
      <c r="C25" s="44" t="s">
        <v>62</v>
      </c>
      <c r="D25" s="46" t="s">
        <v>35</v>
      </c>
      <c r="E25" s="34"/>
      <c r="F25" s="26"/>
      <c r="G25" s="26"/>
      <c r="H25" s="26"/>
      <c r="I25" s="26">
        <f t="shared" si="0"/>
        <v>0</v>
      </c>
      <c r="J25" s="26"/>
      <c r="K25" s="26"/>
      <c r="L25" s="26"/>
      <c r="M25" s="26"/>
      <c r="N25" s="27">
        <f t="shared" si="1"/>
        <v>0</v>
      </c>
      <c r="O25" s="26"/>
      <c r="P25" s="26"/>
      <c r="Q25" s="26"/>
      <c r="R25" s="26"/>
      <c r="S25" s="26"/>
      <c r="T25" s="26"/>
      <c r="U25" s="27">
        <f t="shared" si="2"/>
        <v>0</v>
      </c>
      <c r="V25" s="26"/>
      <c r="W25" s="26"/>
      <c r="X25" s="26"/>
      <c r="Y25" s="26"/>
      <c r="Z25" s="27">
        <f t="shared" si="3"/>
        <v>0</v>
      </c>
      <c r="AA25" s="28">
        <f t="shared" si="4"/>
        <v>0</v>
      </c>
      <c r="AB25" s="29"/>
      <c r="AC25" s="29"/>
      <c r="AD25" s="27">
        <f t="shared" si="5"/>
        <v>0</v>
      </c>
      <c r="AE25" s="30"/>
      <c r="AF25" s="30"/>
      <c r="AG25" s="31">
        <f t="shared" si="6"/>
        <v>0</v>
      </c>
      <c r="AH25" s="32" t="str">
        <f t="shared" si="7"/>
        <v>不及格</v>
      </c>
      <c r="AI25" s="35"/>
    </row>
    <row r="26" spans="1:35" ht="15.75">
      <c r="A26" s="49"/>
      <c r="B26" s="29">
        <v>4</v>
      </c>
      <c r="C26" s="44" t="s">
        <v>63</v>
      </c>
      <c r="D26" s="46" t="s">
        <v>35</v>
      </c>
      <c r="E26" s="34"/>
      <c r="F26" s="26"/>
      <c r="G26" s="26"/>
      <c r="H26" s="26"/>
      <c r="I26" s="26">
        <f t="shared" si="0"/>
        <v>0</v>
      </c>
      <c r="J26" s="26"/>
      <c r="K26" s="26"/>
      <c r="L26" s="26"/>
      <c r="M26" s="26"/>
      <c r="N26" s="27">
        <f t="shared" si="1"/>
        <v>0</v>
      </c>
      <c r="O26" s="26"/>
      <c r="P26" s="26"/>
      <c r="Q26" s="26"/>
      <c r="R26" s="26"/>
      <c r="S26" s="26"/>
      <c r="T26" s="26"/>
      <c r="U26" s="27">
        <f t="shared" si="2"/>
        <v>0</v>
      </c>
      <c r="V26" s="26"/>
      <c r="W26" s="26"/>
      <c r="X26" s="26"/>
      <c r="Y26" s="26"/>
      <c r="Z26" s="27">
        <f t="shared" si="3"/>
        <v>0</v>
      </c>
      <c r="AA26" s="28">
        <f t="shared" si="4"/>
        <v>0</v>
      </c>
      <c r="AB26" s="29"/>
      <c r="AC26" s="29"/>
      <c r="AD26" s="27">
        <f t="shared" si="5"/>
        <v>0</v>
      </c>
      <c r="AE26" s="30"/>
      <c r="AF26" s="30"/>
      <c r="AG26" s="31">
        <f t="shared" si="6"/>
        <v>0</v>
      </c>
      <c r="AH26" s="32" t="str">
        <f t="shared" si="7"/>
        <v>不及格</v>
      </c>
      <c r="AI26" s="35"/>
    </row>
    <row r="27" spans="1:35" ht="15.75">
      <c r="A27" s="49"/>
      <c r="B27" s="29"/>
      <c r="C27" s="44" t="s">
        <v>64</v>
      </c>
      <c r="D27" s="46"/>
      <c r="E27" s="34"/>
      <c r="F27" s="29"/>
      <c r="G27" s="29"/>
      <c r="H27" s="29"/>
      <c r="I27" s="26">
        <f t="shared" si="0"/>
        <v>0</v>
      </c>
      <c r="J27" s="29"/>
      <c r="K27" s="29"/>
      <c r="L27" s="29"/>
      <c r="M27" s="29"/>
      <c r="N27" s="27">
        <f t="shared" si="1"/>
        <v>0</v>
      </c>
      <c r="O27" s="29"/>
      <c r="P27" s="29"/>
      <c r="Q27" s="29"/>
      <c r="R27" s="29"/>
      <c r="S27" s="29"/>
      <c r="T27" s="29"/>
      <c r="U27" s="27">
        <f t="shared" si="2"/>
        <v>0</v>
      </c>
      <c r="V27" s="29"/>
      <c r="W27" s="29"/>
      <c r="X27" s="29"/>
      <c r="Y27" s="29"/>
      <c r="Z27" s="27">
        <f t="shared" si="3"/>
        <v>0</v>
      </c>
      <c r="AA27" s="28">
        <f t="shared" si="4"/>
        <v>0</v>
      </c>
      <c r="AB27" s="29"/>
      <c r="AC27" s="29"/>
      <c r="AD27" s="27">
        <f t="shared" si="5"/>
        <v>0</v>
      </c>
      <c r="AE27" s="29"/>
      <c r="AF27" s="29"/>
      <c r="AG27" s="31">
        <f t="shared" si="6"/>
        <v>0</v>
      </c>
      <c r="AH27" s="32" t="str">
        <f t="shared" si="7"/>
        <v>不及格</v>
      </c>
      <c r="AI27" s="35"/>
    </row>
    <row r="28" spans="1:35" ht="15.75">
      <c r="A28" s="49">
        <v>5</v>
      </c>
      <c r="B28" s="29">
        <v>20</v>
      </c>
      <c r="C28" s="44" t="s">
        <v>65</v>
      </c>
      <c r="D28" s="46" t="s">
        <v>35</v>
      </c>
      <c r="E28" s="34"/>
      <c r="F28" s="29"/>
      <c r="G28" s="29"/>
      <c r="H28" s="29"/>
      <c r="I28" s="26">
        <f t="shared" si="0"/>
        <v>0</v>
      </c>
      <c r="J28" s="29"/>
      <c r="K28" s="29"/>
      <c r="L28" s="29"/>
      <c r="M28" s="29"/>
      <c r="N28" s="27">
        <f t="shared" si="1"/>
        <v>0</v>
      </c>
      <c r="O28" s="29"/>
      <c r="P28" s="29"/>
      <c r="Q28" s="29"/>
      <c r="R28" s="29"/>
      <c r="S28" s="29"/>
      <c r="T28" s="29"/>
      <c r="U28" s="27">
        <f t="shared" si="2"/>
        <v>0</v>
      </c>
      <c r="V28" s="29"/>
      <c r="W28" s="29"/>
      <c r="X28" s="29"/>
      <c r="Y28" s="29"/>
      <c r="Z28" s="27">
        <f t="shared" si="3"/>
        <v>0</v>
      </c>
      <c r="AA28" s="28">
        <f t="shared" si="4"/>
        <v>0</v>
      </c>
      <c r="AB28" s="29"/>
      <c r="AC28" s="29"/>
      <c r="AD28" s="27">
        <f t="shared" si="5"/>
        <v>0</v>
      </c>
      <c r="AE28" s="29"/>
      <c r="AF28" s="29"/>
      <c r="AG28" s="31">
        <f t="shared" si="6"/>
        <v>0</v>
      </c>
      <c r="AH28" s="32" t="str">
        <f t="shared" si="7"/>
        <v>不及格</v>
      </c>
      <c r="AI28" s="35"/>
    </row>
    <row r="29" spans="1:35" ht="15.75">
      <c r="A29" s="49"/>
      <c r="B29" s="29">
        <v>9</v>
      </c>
      <c r="C29" s="44" t="s">
        <v>66</v>
      </c>
      <c r="D29" s="46" t="s">
        <v>35</v>
      </c>
      <c r="E29" s="34"/>
      <c r="F29" s="29"/>
      <c r="G29" s="29"/>
      <c r="H29" s="29"/>
      <c r="I29" s="26">
        <f t="shared" si="0"/>
        <v>0</v>
      </c>
      <c r="J29" s="29"/>
      <c r="K29" s="29"/>
      <c r="L29" s="29"/>
      <c r="M29" s="29"/>
      <c r="N29" s="27">
        <f t="shared" si="1"/>
        <v>0</v>
      </c>
      <c r="O29" s="29"/>
      <c r="P29" s="29"/>
      <c r="Q29" s="29"/>
      <c r="R29" s="29"/>
      <c r="S29" s="29"/>
      <c r="T29" s="29"/>
      <c r="U29" s="27">
        <f t="shared" si="2"/>
        <v>0</v>
      </c>
      <c r="V29" s="29"/>
      <c r="W29" s="29"/>
      <c r="X29" s="29"/>
      <c r="Y29" s="29"/>
      <c r="Z29" s="27">
        <f t="shared" si="3"/>
        <v>0</v>
      </c>
      <c r="AA29" s="28">
        <f t="shared" si="4"/>
        <v>0</v>
      </c>
      <c r="AB29" s="29"/>
      <c r="AC29" s="29"/>
      <c r="AD29" s="27">
        <f t="shared" si="5"/>
        <v>0</v>
      </c>
      <c r="AE29" s="29"/>
      <c r="AF29" s="29"/>
      <c r="AG29" s="31">
        <f t="shared" si="6"/>
        <v>0</v>
      </c>
      <c r="AH29" s="32" t="str">
        <f t="shared" si="7"/>
        <v>不及格</v>
      </c>
      <c r="AI29" s="35"/>
    </row>
    <row r="30" spans="1:35" ht="15.75">
      <c r="A30" s="49"/>
      <c r="B30" s="29">
        <v>1</v>
      </c>
      <c r="C30" s="44" t="s">
        <v>67</v>
      </c>
      <c r="D30" s="46" t="s">
        <v>35</v>
      </c>
      <c r="E30" s="34"/>
      <c r="F30" s="29"/>
      <c r="G30" s="29"/>
      <c r="H30" s="29"/>
      <c r="I30" s="26">
        <f t="shared" si="0"/>
        <v>0</v>
      </c>
      <c r="J30" s="29"/>
      <c r="K30" s="29"/>
      <c r="L30" s="29"/>
      <c r="M30" s="29"/>
      <c r="N30" s="27">
        <f t="shared" si="1"/>
        <v>0</v>
      </c>
      <c r="O30" s="29"/>
      <c r="P30" s="29"/>
      <c r="Q30" s="29"/>
      <c r="R30" s="29"/>
      <c r="S30" s="29"/>
      <c r="T30" s="29"/>
      <c r="U30" s="27">
        <f t="shared" si="2"/>
        <v>0</v>
      </c>
      <c r="V30" s="29"/>
      <c r="W30" s="29"/>
      <c r="X30" s="29"/>
      <c r="Y30" s="29"/>
      <c r="Z30" s="27">
        <f t="shared" si="3"/>
        <v>0</v>
      </c>
      <c r="AA30" s="28">
        <f t="shared" si="4"/>
        <v>0</v>
      </c>
      <c r="AB30" s="29"/>
      <c r="AC30" s="29"/>
      <c r="AD30" s="27">
        <f t="shared" si="5"/>
        <v>0</v>
      </c>
      <c r="AE30" s="29"/>
      <c r="AF30" s="29"/>
      <c r="AG30" s="31">
        <f t="shared" si="6"/>
        <v>0</v>
      </c>
      <c r="AH30" s="32" t="str">
        <f t="shared" si="7"/>
        <v>不及格</v>
      </c>
      <c r="AI30" s="35"/>
    </row>
    <row r="31" spans="1:35" ht="15.75">
      <c r="A31" s="49"/>
      <c r="B31" s="29">
        <v>35</v>
      </c>
      <c r="C31" s="44" t="s">
        <v>68</v>
      </c>
      <c r="D31" s="46" t="s">
        <v>35</v>
      </c>
      <c r="E31" s="34"/>
      <c r="F31" s="29"/>
      <c r="G31" s="29"/>
      <c r="H31" s="29"/>
      <c r="I31" s="26">
        <f t="shared" si="0"/>
        <v>0</v>
      </c>
      <c r="J31" s="29"/>
      <c r="K31" s="29"/>
      <c r="L31" s="29"/>
      <c r="M31" s="29"/>
      <c r="N31" s="27">
        <f t="shared" si="1"/>
        <v>0</v>
      </c>
      <c r="O31" s="29"/>
      <c r="P31" s="29"/>
      <c r="Q31" s="29"/>
      <c r="R31" s="29"/>
      <c r="S31" s="29"/>
      <c r="T31" s="29"/>
      <c r="U31" s="27">
        <f t="shared" si="2"/>
        <v>0</v>
      </c>
      <c r="V31" s="29"/>
      <c r="W31" s="29"/>
      <c r="X31" s="29"/>
      <c r="Y31" s="29"/>
      <c r="Z31" s="27">
        <f t="shared" si="3"/>
        <v>0</v>
      </c>
      <c r="AA31" s="28">
        <f t="shared" si="4"/>
        <v>0</v>
      </c>
      <c r="AB31" s="29"/>
      <c r="AC31" s="29"/>
      <c r="AD31" s="27">
        <f t="shared" si="5"/>
        <v>0</v>
      </c>
      <c r="AE31" s="29"/>
      <c r="AF31" s="29"/>
      <c r="AG31" s="31">
        <f t="shared" si="6"/>
        <v>0</v>
      </c>
      <c r="AH31" s="32" t="str">
        <f t="shared" si="7"/>
        <v>不及格</v>
      </c>
      <c r="AI31" s="35"/>
    </row>
    <row r="32" spans="1:35" ht="15.75">
      <c r="A32" s="49">
        <v>6</v>
      </c>
      <c r="B32" s="29">
        <v>37</v>
      </c>
      <c r="C32" s="44" t="s">
        <v>69</v>
      </c>
      <c r="D32" s="46"/>
      <c r="E32" s="34"/>
      <c r="F32" s="29"/>
      <c r="G32" s="29"/>
      <c r="H32" s="29"/>
      <c r="I32" s="26">
        <f t="shared" si="0"/>
        <v>0</v>
      </c>
      <c r="J32" s="29"/>
      <c r="K32" s="29"/>
      <c r="L32" s="29"/>
      <c r="M32" s="29"/>
      <c r="N32" s="27">
        <f t="shared" si="1"/>
        <v>0</v>
      </c>
      <c r="O32" s="29"/>
      <c r="P32" s="29"/>
      <c r="Q32" s="29"/>
      <c r="R32" s="29"/>
      <c r="S32" s="29"/>
      <c r="T32" s="29"/>
      <c r="U32" s="27">
        <f t="shared" si="2"/>
        <v>0</v>
      </c>
      <c r="V32" s="29"/>
      <c r="W32" s="29"/>
      <c r="X32" s="29"/>
      <c r="Y32" s="29"/>
      <c r="Z32" s="27">
        <f t="shared" si="3"/>
        <v>0</v>
      </c>
      <c r="AA32" s="28">
        <f t="shared" si="4"/>
        <v>0</v>
      </c>
      <c r="AB32" s="29"/>
      <c r="AC32" s="29"/>
      <c r="AD32" s="27">
        <f t="shared" si="5"/>
        <v>0</v>
      </c>
      <c r="AE32" s="29"/>
      <c r="AF32" s="29"/>
      <c r="AG32" s="31">
        <f t="shared" si="6"/>
        <v>0</v>
      </c>
      <c r="AH32" s="32" t="str">
        <f t="shared" si="7"/>
        <v>不及格</v>
      </c>
      <c r="AI32" s="35"/>
    </row>
    <row r="33" spans="1:35" ht="15.75">
      <c r="A33" s="49"/>
      <c r="B33" s="29">
        <v>19</v>
      </c>
      <c r="C33" s="44" t="s">
        <v>70</v>
      </c>
      <c r="D33" s="46" t="s">
        <v>35</v>
      </c>
      <c r="E33" s="34"/>
      <c r="F33" s="29"/>
      <c r="G33" s="29"/>
      <c r="H33" s="29"/>
      <c r="I33" s="26">
        <f t="shared" si="0"/>
        <v>0</v>
      </c>
      <c r="J33" s="29"/>
      <c r="K33" s="29"/>
      <c r="L33" s="29"/>
      <c r="M33" s="29"/>
      <c r="N33" s="27">
        <f t="shared" si="1"/>
        <v>0</v>
      </c>
      <c r="O33" s="29"/>
      <c r="P33" s="29"/>
      <c r="Q33" s="29"/>
      <c r="R33" s="29"/>
      <c r="S33" s="29"/>
      <c r="T33" s="29"/>
      <c r="U33" s="27">
        <f t="shared" si="2"/>
        <v>0</v>
      </c>
      <c r="V33" s="29"/>
      <c r="W33" s="29"/>
      <c r="X33" s="29"/>
      <c r="Y33" s="29"/>
      <c r="Z33" s="27">
        <f t="shared" si="3"/>
        <v>0</v>
      </c>
      <c r="AA33" s="28">
        <f t="shared" si="4"/>
        <v>0</v>
      </c>
      <c r="AB33" s="29"/>
      <c r="AC33" s="29"/>
      <c r="AD33" s="27">
        <f t="shared" si="5"/>
        <v>0</v>
      </c>
      <c r="AE33" s="29"/>
      <c r="AF33" s="29"/>
      <c r="AG33" s="31">
        <f t="shared" si="6"/>
        <v>0</v>
      </c>
      <c r="AH33" s="32" t="str">
        <f t="shared" si="7"/>
        <v>不及格</v>
      </c>
      <c r="AI33" s="50" t="s">
        <v>38</v>
      </c>
    </row>
    <row r="34" spans="1:35" ht="15.75">
      <c r="A34" s="49"/>
      <c r="B34" s="29">
        <v>40</v>
      </c>
      <c r="C34" s="44" t="s">
        <v>71</v>
      </c>
      <c r="D34" s="46"/>
      <c r="E34" s="34"/>
      <c r="F34" s="34"/>
      <c r="G34" s="34"/>
      <c r="H34" s="34"/>
      <c r="I34" s="26">
        <f t="shared" si="0"/>
        <v>0</v>
      </c>
      <c r="J34" s="34"/>
      <c r="K34" s="34"/>
      <c r="L34" s="34"/>
      <c r="M34" s="34"/>
      <c r="N34" s="27">
        <f t="shared" si="1"/>
        <v>0</v>
      </c>
      <c r="O34" s="34"/>
      <c r="P34" s="34"/>
      <c r="Q34" s="34"/>
      <c r="R34" s="34"/>
      <c r="S34" s="34"/>
      <c r="T34" s="34"/>
      <c r="U34" s="27">
        <f t="shared" si="2"/>
        <v>0</v>
      </c>
      <c r="V34" s="34"/>
      <c r="W34" s="34"/>
      <c r="X34" s="34"/>
      <c r="Y34" s="34"/>
      <c r="Z34" s="27">
        <f t="shared" si="3"/>
        <v>0</v>
      </c>
      <c r="AA34" s="28">
        <f t="shared" si="4"/>
        <v>0</v>
      </c>
      <c r="AB34" s="34"/>
      <c r="AC34" s="34"/>
      <c r="AD34" s="27">
        <f t="shared" si="5"/>
        <v>0</v>
      </c>
      <c r="AE34" s="34"/>
      <c r="AF34" s="34"/>
      <c r="AG34" s="31">
        <f t="shared" si="6"/>
        <v>0</v>
      </c>
      <c r="AH34" s="32" t="str">
        <f t="shared" si="7"/>
        <v>不及格</v>
      </c>
      <c r="AI34" s="50"/>
    </row>
    <row r="35" spans="1:35" ht="15.75">
      <c r="A35" s="49"/>
      <c r="B35" s="29">
        <v>2</v>
      </c>
      <c r="C35" s="44" t="s">
        <v>72</v>
      </c>
      <c r="D35" s="46" t="s">
        <v>35</v>
      </c>
      <c r="E35" s="34"/>
      <c r="F35" s="34"/>
      <c r="G35" s="34"/>
      <c r="H35" s="34"/>
      <c r="I35" s="26">
        <f t="shared" si="0"/>
        <v>0</v>
      </c>
      <c r="J35" s="34"/>
      <c r="K35" s="34"/>
      <c r="L35" s="34"/>
      <c r="M35" s="34"/>
      <c r="N35" s="27">
        <f t="shared" si="1"/>
        <v>0</v>
      </c>
      <c r="O35" s="34"/>
      <c r="P35" s="34"/>
      <c r="Q35" s="34"/>
      <c r="R35" s="34"/>
      <c r="S35" s="34"/>
      <c r="T35" s="34"/>
      <c r="U35" s="27">
        <f t="shared" si="2"/>
        <v>0</v>
      </c>
      <c r="V35" s="34"/>
      <c r="W35" s="34"/>
      <c r="X35" s="34"/>
      <c r="Y35" s="34"/>
      <c r="Z35" s="27">
        <f t="shared" si="3"/>
        <v>0</v>
      </c>
      <c r="AA35" s="28">
        <f t="shared" si="4"/>
        <v>0</v>
      </c>
      <c r="AB35" s="34"/>
      <c r="AC35" s="34"/>
      <c r="AD35" s="27">
        <f t="shared" si="5"/>
        <v>0</v>
      </c>
      <c r="AE35" s="34"/>
      <c r="AF35" s="34"/>
      <c r="AG35" s="31">
        <f t="shared" si="6"/>
        <v>0</v>
      </c>
      <c r="AH35" s="32" t="str">
        <f t="shared" si="7"/>
        <v>不及格</v>
      </c>
      <c r="AI35" s="50"/>
    </row>
    <row r="36" spans="1:35" ht="14.25">
      <c r="A36" s="39"/>
      <c r="B36" s="25"/>
      <c r="C36" s="36"/>
      <c r="D36" s="37"/>
      <c r="E36" s="34"/>
      <c r="F36" s="34"/>
      <c r="G36" s="34"/>
      <c r="H36" s="34"/>
      <c r="I36" s="26"/>
      <c r="J36" s="34"/>
      <c r="K36" s="34"/>
      <c r="L36" s="34"/>
      <c r="M36" s="34"/>
      <c r="N36" s="27"/>
      <c r="O36" s="34"/>
      <c r="P36" s="34"/>
      <c r="Q36" s="34"/>
      <c r="R36" s="34"/>
      <c r="S36" s="34"/>
      <c r="T36" s="34"/>
      <c r="U36" s="27"/>
      <c r="V36" s="34"/>
      <c r="W36" s="34"/>
      <c r="X36" s="34"/>
      <c r="Y36" s="34"/>
      <c r="Z36" s="27"/>
      <c r="AA36" s="28"/>
      <c r="AB36" s="34"/>
      <c r="AC36" s="34"/>
      <c r="AD36" s="27"/>
      <c r="AE36" s="34"/>
      <c r="AF36" s="34"/>
      <c r="AG36" s="31"/>
      <c r="AH36" s="32"/>
      <c r="AI36" s="50"/>
    </row>
    <row r="37" spans="1:35" ht="15.75">
      <c r="A37" s="49">
        <v>7</v>
      </c>
      <c r="B37" s="34">
        <v>41</v>
      </c>
      <c r="C37" s="44" t="s">
        <v>73</v>
      </c>
      <c r="D37" s="46" t="s">
        <v>74</v>
      </c>
      <c r="E37" s="34"/>
      <c r="F37" s="34"/>
      <c r="G37" s="34"/>
      <c r="H37" s="34"/>
      <c r="I37" s="26">
        <f t="shared" si="0"/>
        <v>0</v>
      </c>
      <c r="J37" s="34"/>
      <c r="K37" s="34"/>
      <c r="L37" s="34"/>
      <c r="M37" s="34"/>
      <c r="N37" s="27">
        <f t="shared" si="1"/>
        <v>0</v>
      </c>
      <c r="O37" s="34"/>
      <c r="P37" s="34"/>
      <c r="Q37" s="34"/>
      <c r="R37" s="34"/>
      <c r="S37" s="34"/>
      <c r="T37" s="34"/>
      <c r="U37" s="27">
        <f t="shared" si="2"/>
        <v>0</v>
      </c>
      <c r="V37" s="34"/>
      <c r="W37" s="34"/>
      <c r="X37" s="34"/>
      <c r="Y37" s="34"/>
      <c r="Z37" s="27">
        <f t="shared" si="3"/>
        <v>0</v>
      </c>
      <c r="AA37" s="28">
        <f t="shared" si="4"/>
        <v>0</v>
      </c>
      <c r="AB37" s="34"/>
      <c r="AC37" s="34"/>
      <c r="AD37" s="27">
        <f t="shared" si="5"/>
        <v>0</v>
      </c>
      <c r="AE37" s="34"/>
      <c r="AF37" s="34"/>
      <c r="AG37" s="31">
        <f t="shared" si="6"/>
        <v>0</v>
      </c>
      <c r="AH37" s="32" t="str">
        <f t="shared" si="7"/>
        <v>不及格</v>
      </c>
      <c r="AI37" s="50"/>
    </row>
    <row r="38" spans="1:35" ht="15.75">
      <c r="A38" s="49"/>
      <c r="B38" s="34">
        <v>4</v>
      </c>
      <c r="C38" s="45" t="s">
        <v>75</v>
      </c>
      <c r="D38" s="46" t="s">
        <v>74</v>
      </c>
      <c r="E38" s="34"/>
      <c r="F38" s="34"/>
      <c r="G38" s="34"/>
      <c r="H38" s="34"/>
      <c r="I38" s="26">
        <f t="shared" si="0"/>
        <v>0</v>
      </c>
      <c r="J38" s="34"/>
      <c r="K38" s="34"/>
      <c r="L38" s="34"/>
      <c r="M38" s="34"/>
      <c r="N38" s="27">
        <f t="shared" si="1"/>
        <v>0</v>
      </c>
      <c r="O38" s="34"/>
      <c r="P38" s="34"/>
      <c r="Q38" s="34"/>
      <c r="R38" s="34"/>
      <c r="S38" s="34"/>
      <c r="T38" s="34"/>
      <c r="U38" s="27">
        <f t="shared" si="2"/>
        <v>0</v>
      </c>
      <c r="V38" s="34"/>
      <c r="W38" s="34"/>
      <c r="X38" s="34"/>
      <c r="Y38" s="34"/>
      <c r="Z38" s="27">
        <f t="shared" si="3"/>
        <v>0</v>
      </c>
      <c r="AA38" s="28">
        <f t="shared" si="4"/>
        <v>0</v>
      </c>
      <c r="AB38" s="34"/>
      <c r="AC38" s="34"/>
      <c r="AD38" s="27">
        <f t="shared" si="5"/>
        <v>0</v>
      </c>
      <c r="AE38" s="34"/>
      <c r="AF38" s="34"/>
      <c r="AG38" s="31">
        <f t="shared" si="6"/>
        <v>0</v>
      </c>
      <c r="AH38" s="32" t="str">
        <f t="shared" si="7"/>
        <v>不及格</v>
      </c>
      <c r="AI38" s="50"/>
    </row>
    <row r="39" spans="1:35" ht="15.75">
      <c r="A39" s="49"/>
      <c r="B39" s="34">
        <v>46</v>
      </c>
      <c r="C39" s="44" t="s">
        <v>76</v>
      </c>
      <c r="D39" s="46"/>
      <c r="E39" s="34"/>
      <c r="F39" s="34"/>
      <c r="G39" s="34"/>
      <c r="H39" s="34"/>
      <c r="I39" s="26">
        <f t="shared" si="0"/>
        <v>0</v>
      </c>
      <c r="J39" s="34"/>
      <c r="K39" s="34"/>
      <c r="L39" s="34"/>
      <c r="M39" s="34"/>
      <c r="N39" s="27">
        <f t="shared" si="1"/>
        <v>0</v>
      </c>
      <c r="O39" s="34"/>
      <c r="P39" s="34"/>
      <c r="Q39" s="34"/>
      <c r="R39" s="34"/>
      <c r="S39" s="34"/>
      <c r="T39" s="34"/>
      <c r="U39" s="27">
        <f t="shared" si="2"/>
        <v>0</v>
      </c>
      <c r="V39" s="34"/>
      <c r="W39" s="34"/>
      <c r="X39" s="34"/>
      <c r="Y39" s="34"/>
      <c r="Z39" s="27">
        <f t="shared" si="3"/>
        <v>0</v>
      </c>
      <c r="AA39" s="28">
        <f t="shared" si="4"/>
        <v>0</v>
      </c>
      <c r="AB39" s="34"/>
      <c r="AC39" s="34"/>
      <c r="AD39" s="27">
        <f t="shared" si="5"/>
        <v>0</v>
      </c>
      <c r="AE39" s="34"/>
      <c r="AF39" s="34"/>
      <c r="AG39" s="31">
        <f t="shared" si="6"/>
        <v>0</v>
      </c>
      <c r="AH39" s="32" t="str">
        <f t="shared" si="7"/>
        <v>不及格</v>
      </c>
      <c r="AI39" s="50"/>
    </row>
    <row r="40" spans="1:35" ht="15.75">
      <c r="A40" s="49"/>
      <c r="B40" s="34">
        <v>35</v>
      </c>
      <c r="C40" s="44" t="s">
        <v>77</v>
      </c>
      <c r="D40" s="46"/>
      <c r="E40" s="34"/>
      <c r="F40" s="34"/>
      <c r="G40" s="34"/>
      <c r="H40" s="34"/>
      <c r="I40" s="26">
        <f t="shared" si="0"/>
        <v>0</v>
      </c>
      <c r="J40" s="34"/>
      <c r="K40" s="34"/>
      <c r="L40" s="34"/>
      <c r="M40" s="34"/>
      <c r="N40" s="27">
        <f t="shared" si="1"/>
        <v>0</v>
      </c>
      <c r="O40" s="34"/>
      <c r="P40" s="34"/>
      <c r="Q40" s="34"/>
      <c r="R40" s="34"/>
      <c r="S40" s="34"/>
      <c r="T40" s="34"/>
      <c r="U40" s="27">
        <f t="shared" si="2"/>
        <v>0</v>
      </c>
      <c r="V40" s="34"/>
      <c r="W40" s="34"/>
      <c r="X40" s="34"/>
      <c r="Y40" s="34"/>
      <c r="Z40" s="27">
        <f t="shared" si="3"/>
        <v>0</v>
      </c>
      <c r="AA40" s="28">
        <f t="shared" si="4"/>
        <v>0</v>
      </c>
      <c r="AB40" s="34"/>
      <c r="AC40" s="34"/>
      <c r="AD40" s="27">
        <f t="shared" si="5"/>
        <v>0</v>
      </c>
      <c r="AE40" s="34"/>
      <c r="AF40" s="34"/>
      <c r="AG40" s="31">
        <f t="shared" si="6"/>
        <v>0</v>
      </c>
      <c r="AH40" s="32" t="str">
        <f t="shared" si="7"/>
        <v>不及格</v>
      </c>
      <c r="AI40" s="50"/>
    </row>
    <row r="41" spans="1:35" ht="15.75">
      <c r="A41" s="49"/>
      <c r="B41" s="34">
        <v>2</v>
      </c>
      <c r="C41" s="44" t="s">
        <v>78</v>
      </c>
      <c r="D41" s="46" t="s">
        <v>74</v>
      </c>
      <c r="E41" s="34"/>
      <c r="F41" s="34"/>
      <c r="G41" s="34"/>
      <c r="H41" s="34"/>
      <c r="I41" s="26">
        <f t="shared" si="0"/>
        <v>0</v>
      </c>
      <c r="J41" s="34"/>
      <c r="K41" s="34"/>
      <c r="L41" s="34"/>
      <c r="M41" s="34"/>
      <c r="N41" s="27">
        <f t="shared" si="1"/>
        <v>0</v>
      </c>
      <c r="O41" s="34"/>
      <c r="P41" s="34"/>
      <c r="Q41" s="34"/>
      <c r="R41" s="34"/>
      <c r="S41" s="34"/>
      <c r="T41" s="34"/>
      <c r="U41" s="27">
        <f t="shared" si="2"/>
        <v>0</v>
      </c>
      <c r="V41" s="34"/>
      <c r="W41" s="34"/>
      <c r="X41" s="34"/>
      <c r="Y41" s="34"/>
      <c r="Z41" s="27">
        <f t="shared" si="3"/>
        <v>0</v>
      </c>
      <c r="AA41" s="28">
        <f t="shared" si="4"/>
        <v>0</v>
      </c>
      <c r="AB41" s="34"/>
      <c r="AC41" s="34"/>
      <c r="AD41" s="27">
        <f t="shared" si="5"/>
        <v>0</v>
      </c>
      <c r="AE41" s="34"/>
      <c r="AF41" s="34"/>
      <c r="AG41" s="31">
        <f t="shared" si="6"/>
        <v>0</v>
      </c>
      <c r="AH41" s="32" t="str">
        <f t="shared" si="7"/>
        <v>不及格</v>
      </c>
      <c r="AI41" s="50"/>
    </row>
    <row r="42" spans="1:35" ht="15.75">
      <c r="A42" s="49">
        <v>8</v>
      </c>
      <c r="B42" s="34"/>
      <c r="C42" s="44" t="s">
        <v>79</v>
      </c>
      <c r="D42" s="46" t="s">
        <v>74</v>
      </c>
      <c r="E42" s="34"/>
      <c r="F42" s="34"/>
      <c r="G42" s="34"/>
      <c r="H42" s="34"/>
      <c r="I42" s="26">
        <f t="shared" si="0"/>
        <v>0</v>
      </c>
      <c r="J42" s="34"/>
      <c r="K42" s="34"/>
      <c r="L42" s="34"/>
      <c r="M42" s="34"/>
      <c r="N42" s="27">
        <f t="shared" si="1"/>
        <v>0</v>
      </c>
      <c r="O42" s="34"/>
      <c r="P42" s="34"/>
      <c r="Q42" s="34"/>
      <c r="R42" s="34"/>
      <c r="S42" s="34"/>
      <c r="T42" s="34"/>
      <c r="U42" s="27">
        <f t="shared" si="2"/>
        <v>0</v>
      </c>
      <c r="V42" s="34"/>
      <c r="W42" s="34"/>
      <c r="X42" s="34"/>
      <c r="Y42" s="34"/>
      <c r="Z42" s="27">
        <f t="shared" si="3"/>
        <v>0</v>
      </c>
      <c r="AA42" s="28">
        <f t="shared" si="4"/>
        <v>0</v>
      </c>
      <c r="AB42" s="34"/>
      <c r="AC42" s="34"/>
      <c r="AD42" s="27">
        <f t="shared" si="5"/>
        <v>0</v>
      </c>
      <c r="AE42" s="34"/>
      <c r="AF42" s="34"/>
      <c r="AG42" s="31">
        <f t="shared" si="6"/>
        <v>0</v>
      </c>
      <c r="AH42" s="32" t="str">
        <f t="shared" si="7"/>
        <v>不及格</v>
      </c>
      <c r="AI42" s="50"/>
    </row>
    <row r="43" spans="1:35" ht="15.75">
      <c r="A43" s="49"/>
      <c r="B43" s="34">
        <v>30</v>
      </c>
      <c r="C43" s="47" t="s">
        <v>80</v>
      </c>
      <c r="D43" s="46" t="s">
        <v>74</v>
      </c>
      <c r="E43" s="34"/>
      <c r="F43" s="34"/>
      <c r="G43" s="34"/>
      <c r="H43" s="34"/>
      <c r="I43" s="26">
        <f t="shared" si="0"/>
        <v>0</v>
      </c>
      <c r="J43" s="34"/>
      <c r="K43" s="34"/>
      <c r="L43" s="34"/>
      <c r="M43" s="34"/>
      <c r="N43" s="27">
        <f t="shared" si="1"/>
        <v>0</v>
      </c>
      <c r="O43" s="34"/>
      <c r="P43" s="34"/>
      <c r="Q43" s="34"/>
      <c r="R43" s="34"/>
      <c r="S43" s="34"/>
      <c r="T43" s="34"/>
      <c r="U43" s="27">
        <f t="shared" si="2"/>
        <v>0</v>
      </c>
      <c r="V43" s="34"/>
      <c r="W43" s="34"/>
      <c r="X43" s="34"/>
      <c r="Y43" s="34"/>
      <c r="Z43" s="27">
        <f t="shared" si="3"/>
        <v>0</v>
      </c>
      <c r="AA43" s="28">
        <f t="shared" si="4"/>
        <v>0</v>
      </c>
      <c r="AB43" s="34"/>
      <c r="AC43" s="34"/>
      <c r="AD43" s="27">
        <f t="shared" si="5"/>
        <v>0</v>
      </c>
      <c r="AE43" s="34"/>
      <c r="AF43" s="34"/>
      <c r="AG43" s="31">
        <f t="shared" si="6"/>
        <v>0</v>
      </c>
      <c r="AH43" s="32" t="str">
        <f t="shared" si="7"/>
        <v>不及格</v>
      </c>
      <c r="AI43" s="50"/>
    </row>
    <row r="44" spans="1:35" ht="15.75">
      <c r="A44" s="49"/>
      <c r="B44" s="34">
        <v>43</v>
      </c>
      <c r="C44" s="44" t="s">
        <v>81</v>
      </c>
      <c r="D44" s="46"/>
      <c r="E44" s="34"/>
      <c r="F44" s="34"/>
      <c r="G44" s="34"/>
      <c r="H44" s="34"/>
      <c r="I44" s="26">
        <f t="shared" si="0"/>
        <v>0</v>
      </c>
      <c r="J44" s="34"/>
      <c r="K44" s="34"/>
      <c r="L44" s="34"/>
      <c r="M44" s="34"/>
      <c r="N44" s="27">
        <f t="shared" si="1"/>
        <v>0</v>
      </c>
      <c r="O44" s="34"/>
      <c r="P44" s="34"/>
      <c r="Q44" s="34"/>
      <c r="R44" s="34"/>
      <c r="S44" s="34"/>
      <c r="T44" s="34"/>
      <c r="U44" s="27">
        <f t="shared" si="2"/>
        <v>0</v>
      </c>
      <c r="V44" s="34"/>
      <c r="W44" s="34"/>
      <c r="X44" s="34"/>
      <c r="Y44" s="34"/>
      <c r="Z44" s="27">
        <f t="shared" si="3"/>
        <v>0</v>
      </c>
      <c r="AA44" s="28">
        <f t="shared" si="4"/>
        <v>0</v>
      </c>
      <c r="AB44" s="34"/>
      <c r="AC44" s="34"/>
      <c r="AD44" s="27">
        <f t="shared" si="5"/>
        <v>0</v>
      </c>
      <c r="AE44" s="34"/>
      <c r="AF44" s="34"/>
      <c r="AG44" s="31">
        <f t="shared" si="6"/>
        <v>0</v>
      </c>
      <c r="AH44" s="32" t="str">
        <f t="shared" si="7"/>
        <v>不及格</v>
      </c>
      <c r="AI44" s="50"/>
    </row>
    <row r="45" spans="1:35" ht="15.75">
      <c r="A45" s="49"/>
      <c r="B45" s="34">
        <v>20</v>
      </c>
      <c r="C45" s="44" t="s">
        <v>82</v>
      </c>
      <c r="D45" s="46"/>
      <c r="E45" s="34"/>
      <c r="F45" s="34"/>
      <c r="G45" s="34"/>
      <c r="H45" s="34"/>
      <c r="I45" s="26">
        <f t="shared" si="0"/>
        <v>0</v>
      </c>
      <c r="J45" s="34"/>
      <c r="K45" s="34"/>
      <c r="L45" s="34"/>
      <c r="M45" s="34"/>
      <c r="N45" s="27">
        <f t="shared" si="1"/>
        <v>0</v>
      </c>
      <c r="O45" s="34"/>
      <c r="P45" s="34"/>
      <c r="Q45" s="34"/>
      <c r="R45" s="34"/>
      <c r="S45" s="34"/>
      <c r="T45" s="34"/>
      <c r="U45" s="27">
        <f t="shared" si="2"/>
        <v>0</v>
      </c>
      <c r="V45" s="34"/>
      <c r="W45" s="34"/>
      <c r="X45" s="34"/>
      <c r="Y45" s="34"/>
      <c r="Z45" s="27">
        <f t="shared" si="3"/>
        <v>0</v>
      </c>
      <c r="AA45" s="28">
        <f t="shared" si="4"/>
        <v>0</v>
      </c>
      <c r="AB45" s="34"/>
      <c r="AC45" s="34"/>
      <c r="AD45" s="27">
        <f t="shared" si="5"/>
        <v>0</v>
      </c>
      <c r="AE45" s="34"/>
      <c r="AF45" s="34"/>
      <c r="AG45" s="31">
        <f t="shared" si="6"/>
        <v>0</v>
      </c>
      <c r="AH45" s="32" t="str">
        <f t="shared" si="7"/>
        <v>不及格</v>
      </c>
      <c r="AI45" s="50"/>
    </row>
    <row r="46" spans="1:35" ht="15.75">
      <c r="A46" s="49"/>
      <c r="B46" s="48">
        <v>21</v>
      </c>
      <c r="C46" s="44" t="s">
        <v>83</v>
      </c>
      <c r="D46" s="46" t="s">
        <v>74</v>
      </c>
      <c r="E46" s="34"/>
      <c r="F46" s="34"/>
      <c r="G46" s="34"/>
      <c r="H46" s="34"/>
      <c r="I46" s="26">
        <f t="shared" si="0"/>
        <v>0</v>
      </c>
      <c r="J46" s="34"/>
      <c r="K46" s="34"/>
      <c r="L46" s="34"/>
      <c r="M46" s="34"/>
      <c r="N46" s="27">
        <f t="shared" si="1"/>
        <v>0</v>
      </c>
      <c r="O46" s="34"/>
      <c r="P46" s="34"/>
      <c r="Q46" s="34"/>
      <c r="R46" s="34"/>
      <c r="S46" s="34"/>
      <c r="T46" s="34"/>
      <c r="U46" s="27">
        <f t="shared" si="2"/>
        <v>0</v>
      </c>
      <c r="V46" s="34"/>
      <c r="W46" s="34"/>
      <c r="X46" s="34"/>
      <c r="Y46" s="34"/>
      <c r="Z46" s="27">
        <f t="shared" si="3"/>
        <v>0</v>
      </c>
      <c r="AA46" s="28">
        <f t="shared" si="4"/>
        <v>0</v>
      </c>
      <c r="AB46" s="34"/>
      <c r="AC46" s="34"/>
      <c r="AD46" s="27">
        <f t="shared" si="5"/>
        <v>0</v>
      </c>
      <c r="AE46" s="34"/>
      <c r="AF46" s="34"/>
      <c r="AG46" s="31">
        <f t="shared" si="6"/>
        <v>0</v>
      </c>
      <c r="AH46" s="32" t="str">
        <f t="shared" si="7"/>
        <v>不及格</v>
      </c>
      <c r="AI46" s="50"/>
    </row>
    <row r="47" spans="1:35" ht="15.75">
      <c r="A47" s="49"/>
      <c r="B47" s="34">
        <v>25</v>
      </c>
      <c r="C47" s="44" t="s">
        <v>84</v>
      </c>
      <c r="D47" s="46" t="s">
        <v>74</v>
      </c>
      <c r="E47" s="34"/>
      <c r="F47" s="34"/>
      <c r="G47" s="34"/>
      <c r="H47" s="34"/>
      <c r="I47" s="26">
        <f t="shared" si="0"/>
        <v>0</v>
      </c>
      <c r="J47" s="34"/>
      <c r="K47" s="34"/>
      <c r="L47" s="34"/>
      <c r="M47" s="34"/>
      <c r="N47" s="27">
        <f t="shared" si="1"/>
        <v>0</v>
      </c>
      <c r="O47" s="34"/>
      <c r="P47" s="34"/>
      <c r="Q47" s="34"/>
      <c r="R47" s="34"/>
      <c r="S47" s="34"/>
      <c r="T47" s="34"/>
      <c r="U47" s="27">
        <f t="shared" si="2"/>
        <v>0</v>
      </c>
      <c r="V47" s="34"/>
      <c r="W47" s="34"/>
      <c r="X47" s="34"/>
      <c r="Y47" s="34"/>
      <c r="Z47" s="27">
        <f t="shared" si="3"/>
        <v>0</v>
      </c>
      <c r="AA47" s="28">
        <f t="shared" si="4"/>
        <v>0</v>
      </c>
      <c r="AB47" s="34"/>
      <c r="AC47" s="34"/>
      <c r="AD47" s="27">
        <f t="shared" si="5"/>
        <v>0</v>
      </c>
      <c r="AE47" s="34"/>
      <c r="AF47" s="34"/>
      <c r="AG47" s="31">
        <f t="shared" si="6"/>
        <v>0</v>
      </c>
      <c r="AH47" s="32" t="str">
        <f t="shared" si="7"/>
        <v>不及格</v>
      </c>
      <c r="AI47" s="50"/>
    </row>
    <row r="48" spans="1:35" ht="15.75">
      <c r="A48" s="49">
        <v>9</v>
      </c>
      <c r="B48" s="34">
        <v>20</v>
      </c>
      <c r="C48" s="44" t="s">
        <v>85</v>
      </c>
      <c r="D48" s="46" t="s">
        <v>74</v>
      </c>
      <c r="E48" s="34"/>
      <c r="F48" s="34"/>
      <c r="G48" s="34"/>
      <c r="H48" s="34"/>
      <c r="I48" s="26">
        <f t="shared" si="0"/>
        <v>0</v>
      </c>
      <c r="J48" s="34"/>
      <c r="K48" s="34"/>
      <c r="L48" s="34"/>
      <c r="M48" s="34"/>
      <c r="N48" s="27">
        <f t="shared" si="1"/>
        <v>0</v>
      </c>
      <c r="O48" s="34"/>
      <c r="P48" s="34"/>
      <c r="Q48" s="34"/>
      <c r="R48" s="34"/>
      <c r="S48" s="34"/>
      <c r="T48" s="34"/>
      <c r="U48" s="27">
        <f t="shared" si="2"/>
        <v>0</v>
      </c>
      <c r="V48" s="34"/>
      <c r="W48" s="34"/>
      <c r="X48" s="34"/>
      <c r="Y48" s="34"/>
      <c r="Z48" s="27">
        <f t="shared" si="3"/>
        <v>0</v>
      </c>
      <c r="AA48" s="28">
        <f t="shared" si="4"/>
        <v>0</v>
      </c>
      <c r="AB48" s="34"/>
      <c r="AC48" s="34"/>
      <c r="AD48" s="27">
        <f t="shared" si="5"/>
        <v>0</v>
      </c>
      <c r="AE48" s="34"/>
      <c r="AF48" s="34"/>
      <c r="AG48" s="31">
        <f t="shared" si="6"/>
        <v>0</v>
      </c>
      <c r="AH48" s="32" t="str">
        <f t="shared" si="7"/>
        <v>不及格</v>
      </c>
      <c r="AI48" s="50"/>
    </row>
    <row r="49" spans="1:35" ht="15.75">
      <c r="A49" s="49"/>
      <c r="B49" s="34">
        <v>45</v>
      </c>
      <c r="C49" s="44" t="s">
        <v>86</v>
      </c>
      <c r="D49" s="46" t="s">
        <v>74</v>
      </c>
      <c r="E49" s="34"/>
      <c r="F49" s="34"/>
      <c r="G49" s="34"/>
      <c r="H49" s="34"/>
      <c r="I49" s="26">
        <f t="shared" si="0"/>
        <v>0</v>
      </c>
      <c r="J49" s="34"/>
      <c r="K49" s="34"/>
      <c r="L49" s="34"/>
      <c r="M49" s="34"/>
      <c r="N49" s="27">
        <f t="shared" si="1"/>
        <v>0</v>
      </c>
      <c r="O49" s="34"/>
      <c r="P49" s="34"/>
      <c r="Q49" s="34"/>
      <c r="R49" s="34"/>
      <c r="S49" s="34"/>
      <c r="T49" s="34"/>
      <c r="U49" s="27">
        <f t="shared" si="2"/>
        <v>0</v>
      </c>
      <c r="V49" s="34"/>
      <c r="W49" s="34"/>
      <c r="X49" s="34"/>
      <c r="Y49" s="34"/>
      <c r="Z49" s="27">
        <f t="shared" si="3"/>
        <v>0</v>
      </c>
      <c r="AA49" s="28">
        <f t="shared" si="4"/>
        <v>0</v>
      </c>
      <c r="AB49" s="34"/>
      <c r="AC49" s="34"/>
      <c r="AD49" s="27">
        <f t="shared" si="5"/>
        <v>0</v>
      </c>
      <c r="AE49" s="34"/>
      <c r="AF49" s="34"/>
      <c r="AG49" s="31">
        <f t="shared" si="6"/>
        <v>0</v>
      </c>
      <c r="AH49" s="32" t="str">
        <f t="shared" si="7"/>
        <v>不及格</v>
      </c>
      <c r="AI49" s="50"/>
    </row>
    <row r="50" spans="1:35" ht="15.75">
      <c r="A50" s="49"/>
      <c r="B50" s="34">
        <v>24</v>
      </c>
      <c r="C50" s="44" t="s">
        <v>87</v>
      </c>
      <c r="D50" s="46" t="s">
        <v>74</v>
      </c>
      <c r="E50" s="34"/>
      <c r="F50" s="34"/>
      <c r="G50" s="34"/>
      <c r="H50" s="34"/>
      <c r="I50" s="26">
        <f t="shared" si="0"/>
        <v>0</v>
      </c>
      <c r="J50" s="34"/>
      <c r="K50" s="34"/>
      <c r="L50" s="34"/>
      <c r="M50" s="34"/>
      <c r="N50" s="27">
        <f t="shared" si="1"/>
        <v>0</v>
      </c>
      <c r="O50" s="34"/>
      <c r="P50" s="34"/>
      <c r="Q50" s="34"/>
      <c r="R50" s="34"/>
      <c r="S50" s="34"/>
      <c r="T50" s="34"/>
      <c r="U50" s="27">
        <f t="shared" si="2"/>
        <v>0</v>
      </c>
      <c r="V50" s="34"/>
      <c r="W50" s="34"/>
      <c r="X50" s="34"/>
      <c r="Y50" s="34"/>
      <c r="Z50" s="27">
        <f t="shared" si="3"/>
        <v>0</v>
      </c>
      <c r="AA50" s="28">
        <f t="shared" si="4"/>
        <v>0</v>
      </c>
      <c r="AB50" s="34"/>
      <c r="AC50" s="34"/>
      <c r="AD50" s="27">
        <f t="shared" si="5"/>
        <v>0</v>
      </c>
      <c r="AE50" s="34"/>
      <c r="AF50" s="34"/>
      <c r="AG50" s="31">
        <f t="shared" si="6"/>
        <v>0</v>
      </c>
      <c r="AH50" s="32" t="str">
        <f t="shared" si="7"/>
        <v>不及格</v>
      </c>
      <c r="AI50" s="50"/>
    </row>
    <row r="51" spans="1:35" ht="15.75">
      <c r="A51" s="49"/>
      <c r="B51" s="34">
        <v>37</v>
      </c>
      <c r="C51" s="44" t="s">
        <v>88</v>
      </c>
      <c r="D51" s="46" t="s">
        <v>74</v>
      </c>
      <c r="E51" s="34"/>
      <c r="F51" s="34"/>
      <c r="G51" s="34"/>
      <c r="H51" s="34"/>
      <c r="I51" s="26">
        <f t="shared" si="0"/>
        <v>0</v>
      </c>
      <c r="J51" s="34"/>
      <c r="K51" s="34"/>
      <c r="L51" s="34"/>
      <c r="M51" s="34"/>
      <c r="N51" s="27">
        <f t="shared" si="1"/>
        <v>0</v>
      </c>
      <c r="O51" s="34"/>
      <c r="P51" s="34"/>
      <c r="Q51" s="34"/>
      <c r="R51" s="34"/>
      <c r="S51" s="34"/>
      <c r="T51" s="34"/>
      <c r="U51" s="27">
        <f t="shared" si="2"/>
        <v>0</v>
      </c>
      <c r="V51" s="34"/>
      <c r="W51" s="34"/>
      <c r="X51" s="34"/>
      <c r="Y51" s="34"/>
      <c r="Z51" s="27">
        <f t="shared" si="3"/>
        <v>0</v>
      </c>
      <c r="AA51" s="28">
        <f t="shared" si="4"/>
        <v>0</v>
      </c>
      <c r="AB51" s="34"/>
      <c r="AC51" s="34"/>
      <c r="AD51" s="27">
        <f t="shared" si="5"/>
        <v>0</v>
      </c>
      <c r="AE51" s="34"/>
      <c r="AF51" s="34"/>
      <c r="AG51" s="31">
        <f t="shared" si="6"/>
        <v>0</v>
      </c>
      <c r="AH51" s="32" t="str">
        <f t="shared" si="7"/>
        <v>不及格</v>
      </c>
      <c r="AI51" s="50"/>
    </row>
    <row r="52" spans="1:35" ht="15.75">
      <c r="A52" s="49">
        <v>10</v>
      </c>
      <c r="B52" s="34">
        <v>46</v>
      </c>
      <c r="C52" s="44" t="s">
        <v>89</v>
      </c>
      <c r="D52" s="46"/>
      <c r="E52" s="34"/>
      <c r="F52" s="34"/>
      <c r="G52" s="34"/>
      <c r="H52" s="34"/>
      <c r="I52" s="26">
        <f t="shared" si="0"/>
        <v>0</v>
      </c>
      <c r="J52" s="34"/>
      <c r="K52" s="34"/>
      <c r="L52" s="34"/>
      <c r="M52" s="34"/>
      <c r="N52" s="27">
        <f t="shared" si="1"/>
        <v>0</v>
      </c>
      <c r="O52" s="34"/>
      <c r="P52" s="34"/>
      <c r="Q52" s="34"/>
      <c r="R52" s="34"/>
      <c r="S52" s="34"/>
      <c r="T52" s="34"/>
      <c r="U52" s="27">
        <f t="shared" si="2"/>
        <v>0</v>
      </c>
      <c r="V52" s="34"/>
      <c r="W52" s="34"/>
      <c r="X52" s="34"/>
      <c r="Y52" s="34"/>
      <c r="Z52" s="27">
        <f t="shared" si="3"/>
        <v>0</v>
      </c>
      <c r="AA52" s="28">
        <f t="shared" si="4"/>
        <v>0</v>
      </c>
      <c r="AB52" s="34"/>
      <c r="AC52" s="34"/>
      <c r="AD52" s="27">
        <f t="shared" si="5"/>
        <v>0</v>
      </c>
      <c r="AE52" s="34"/>
      <c r="AF52" s="34"/>
      <c r="AG52" s="31">
        <f t="shared" si="6"/>
        <v>0</v>
      </c>
      <c r="AH52" s="32" t="str">
        <f t="shared" si="7"/>
        <v>不及格</v>
      </c>
      <c r="AI52" s="50"/>
    </row>
    <row r="53" spans="1:35" ht="15.75">
      <c r="A53" s="49"/>
      <c r="B53" s="34">
        <v>35</v>
      </c>
      <c r="C53" s="44" t="s">
        <v>90</v>
      </c>
      <c r="D53" s="46" t="s">
        <v>74</v>
      </c>
      <c r="E53" s="34"/>
      <c r="F53" s="34"/>
      <c r="G53" s="34"/>
      <c r="H53" s="34"/>
      <c r="I53" s="26">
        <f t="shared" si="0"/>
        <v>0</v>
      </c>
      <c r="J53" s="34"/>
      <c r="K53" s="34"/>
      <c r="L53" s="34"/>
      <c r="M53" s="34"/>
      <c r="N53" s="27">
        <f t="shared" si="1"/>
        <v>0</v>
      </c>
      <c r="O53" s="34"/>
      <c r="P53" s="34"/>
      <c r="Q53" s="34"/>
      <c r="R53" s="34"/>
      <c r="S53" s="34"/>
      <c r="T53" s="34"/>
      <c r="U53" s="27">
        <f t="shared" si="2"/>
        <v>0</v>
      </c>
      <c r="V53" s="34"/>
      <c r="W53" s="34"/>
      <c r="X53" s="34"/>
      <c r="Y53" s="34"/>
      <c r="Z53" s="27">
        <f t="shared" si="3"/>
        <v>0</v>
      </c>
      <c r="AA53" s="28">
        <f t="shared" si="4"/>
        <v>0</v>
      </c>
      <c r="AB53" s="34"/>
      <c r="AC53" s="34"/>
      <c r="AD53" s="27">
        <f t="shared" si="5"/>
        <v>0</v>
      </c>
      <c r="AE53" s="34"/>
      <c r="AF53" s="34"/>
      <c r="AG53" s="31">
        <f t="shared" si="6"/>
        <v>0</v>
      </c>
      <c r="AH53" s="32" t="str">
        <f t="shared" si="7"/>
        <v>不及格</v>
      </c>
      <c r="AI53" s="50"/>
    </row>
    <row r="54" spans="1:35" ht="15.75">
      <c r="A54" s="49"/>
      <c r="B54" s="34">
        <v>38</v>
      </c>
      <c r="C54" s="44" t="s">
        <v>91</v>
      </c>
      <c r="D54" s="46" t="s">
        <v>74</v>
      </c>
      <c r="E54" s="34"/>
      <c r="F54" s="34"/>
      <c r="G54" s="34"/>
      <c r="H54" s="34"/>
      <c r="I54" s="26">
        <f t="shared" si="0"/>
        <v>0</v>
      </c>
      <c r="J54" s="34"/>
      <c r="K54" s="34"/>
      <c r="L54" s="34"/>
      <c r="M54" s="34"/>
      <c r="N54" s="27">
        <f t="shared" si="1"/>
        <v>0</v>
      </c>
      <c r="O54" s="34"/>
      <c r="P54" s="34"/>
      <c r="Q54" s="34"/>
      <c r="R54" s="34"/>
      <c r="S54" s="34"/>
      <c r="T54" s="34"/>
      <c r="U54" s="27">
        <f t="shared" si="2"/>
        <v>0</v>
      </c>
      <c r="V54" s="34"/>
      <c r="W54" s="34"/>
      <c r="X54" s="34"/>
      <c r="Y54" s="34"/>
      <c r="Z54" s="27">
        <f t="shared" si="3"/>
        <v>0</v>
      </c>
      <c r="AA54" s="28">
        <f t="shared" si="4"/>
        <v>0</v>
      </c>
      <c r="AB54" s="34"/>
      <c r="AC54" s="34"/>
      <c r="AD54" s="27">
        <f t="shared" si="5"/>
        <v>0</v>
      </c>
      <c r="AE54" s="34"/>
      <c r="AF54" s="34"/>
      <c r="AG54" s="31">
        <f t="shared" si="6"/>
        <v>0</v>
      </c>
      <c r="AH54" s="32" t="str">
        <f t="shared" si="7"/>
        <v>不及格</v>
      </c>
      <c r="AI54" s="50"/>
    </row>
    <row r="55" spans="1:35" ht="15.75">
      <c r="A55" s="49">
        <v>11</v>
      </c>
      <c r="B55" s="34">
        <v>18</v>
      </c>
      <c r="C55" s="44" t="s">
        <v>92</v>
      </c>
      <c r="D55" s="46"/>
      <c r="E55" s="34"/>
      <c r="F55" s="34"/>
      <c r="G55" s="34"/>
      <c r="H55" s="34"/>
      <c r="I55" s="26">
        <f t="shared" si="0"/>
        <v>0</v>
      </c>
      <c r="J55" s="34"/>
      <c r="K55" s="34"/>
      <c r="L55" s="34"/>
      <c r="M55" s="34"/>
      <c r="N55" s="27">
        <f t="shared" si="1"/>
        <v>0</v>
      </c>
      <c r="O55" s="34"/>
      <c r="P55" s="34"/>
      <c r="Q55" s="34"/>
      <c r="R55" s="34"/>
      <c r="S55" s="34"/>
      <c r="T55" s="34"/>
      <c r="U55" s="27">
        <f t="shared" si="2"/>
        <v>0</v>
      </c>
      <c r="V55" s="34"/>
      <c r="W55" s="34"/>
      <c r="X55" s="34"/>
      <c r="Y55" s="34"/>
      <c r="Z55" s="27">
        <f t="shared" si="3"/>
        <v>0</v>
      </c>
      <c r="AA55" s="28">
        <f t="shared" si="4"/>
        <v>0</v>
      </c>
      <c r="AB55" s="34"/>
      <c r="AC55" s="34"/>
      <c r="AD55" s="27">
        <f t="shared" si="5"/>
        <v>0</v>
      </c>
      <c r="AE55" s="34"/>
      <c r="AF55" s="34"/>
      <c r="AG55" s="31">
        <f t="shared" si="6"/>
        <v>0</v>
      </c>
      <c r="AH55" s="32" t="str">
        <f t="shared" si="7"/>
        <v>不及格</v>
      </c>
      <c r="AI55" s="50"/>
    </row>
    <row r="56" spans="1:35" ht="15.75">
      <c r="A56" s="49"/>
      <c r="B56" s="34">
        <v>49</v>
      </c>
      <c r="C56" s="44" t="s">
        <v>93</v>
      </c>
      <c r="D56" s="46"/>
      <c r="E56" s="34"/>
      <c r="F56" s="34"/>
      <c r="G56" s="34"/>
      <c r="H56" s="34"/>
      <c r="I56" s="26">
        <f t="shared" si="0"/>
        <v>0</v>
      </c>
      <c r="J56" s="34"/>
      <c r="K56" s="34"/>
      <c r="L56" s="34"/>
      <c r="M56" s="34"/>
      <c r="N56" s="27">
        <f t="shared" si="1"/>
        <v>0</v>
      </c>
      <c r="O56" s="34"/>
      <c r="P56" s="34"/>
      <c r="Q56" s="34"/>
      <c r="R56" s="34"/>
      <c r="S56" s="34"/>
      <c r="T56" s="34"/>
      <c r="U56" s="27">
        <f t="shared" si="2"/>
        <v>0</v>
      </c>
      <c r="V56" s="34"/>
      <c r="W56" s="34"/>
      <c r="X56" s="34"/>
      <c r="Y56" s="34"/>
      <c r="Z56" s="27">
        <f t="shared" si="3"/>
        <v>0</v>
      </c>
      <c r="AA56" s="28">
        <f t="shared" si="4"/>
        <v>0</v>
      </c>
      <c r="AB56" s="34"/>
      <c r="AC56" s="34"/>
      <c r="AD56" s="27">
        <f t="shared" si="5"/>
        <v>0</v>
      </c>
      <c r="AE56" s="34"/>
      <c r="AF56" s="34"/>
      <c r="AG56" s="31">
        <f t="shared" si="6"/>
        <v>0</v>
      </c>
      <c r="AH56" s="32" t="str">
        <f t="shared" si="7"/>
        <v>不及格</v>
      </c>
      <c r="AI56" s="50"/>
    </row>
    <row r="57" spans="1:35" ht="15.75">
      <c r="A57" s="49"/>
      <c r="B57" s="34">
        <v>26</v>
      </c>
      <c r="C57" s="44" t="s">
        <v>94</v>
      </c>
      <c r="D57" s="46" t="s">
        <v>74</v>
      </c>
      <c r="E57" s="34"/>
      <c r="F57" s="34"/>
      <c r="G57" s="34"/>
      <c r="H57" s="34"/>
      <c r="I57" s="26">
        <f t="shared" si="0"/>
        <v>0</v>
      </c>
      <c r="J57" s="34"/>
      <c r="K57" s="34"/>
      <c r="L57" s="34"/>
      <c r="M57" s="34"/>
      <c r="N57" s="27">
        <f t="shared" si="1"/>
        <v>0</v>
      </c>
      <c r="O57" s="34"/>
      <c r="P57" s="34"/>
      <c r="Q57" s="34"/>
      <c r="R57" s="34"/>
      <c r="S57" s="34"/>
      <c r="T57" s="34"/>
      <c r="U57" s="27">
        <f t="shared" si="2"/>
        <v>0</v>
      </c>
      <c r="V57" s="34"/>
      <c r="W57" s="34"/>
      <c r="X57" s="34"/>
      <c r="Y57" s="34"/>
      <c r="Z57" s="27">
        <f t="shared" si="3"/>
        <v>0</v>
      </c>
      <c r="AA57" s="28">
        <f t="shared" si="4"/>
        <v>0</v>
      </c>
      <c r="AB57" s="34"/>
      <c r="AC57" s="34"/>
      <c r="AD57" s="27">
        <f t="shared" si="5"/>
        <v>0</v>
      </c>
      <c r="AE57" s="34"/>
      <c r="AF57" s="34"/>
      <c r="AG57" s="31">
        <f t="shared" si="6"/>
        <v>0</v>
      </c>
      <c r="AH57" s="32" t="str">
        <f t="shared" si="7"/>
        <v>不及格</v>
      </c>
      <c r="AI57" s="50"/>
    </row>
    <row r="58" spans="1:35" ht="15.75">
      <c r="A58" s="49"/>
      <c r="B58" s="34">
        <v>10</v>
      </c>
      <c r="C58" s="44" t="s">
        <v>95</v>
      </c>
      <c r="D58" s="46" t="s">
        <v>74</v>
      </c>
      <c r="E58" s="34"/>
      <c r="F58" s="34"/>
      <c r="G58" s="34"/>
      <c r="H58" s="34"/>
      <c r="I58" s="26">
        <f t="shared" si="0"/>
        <v>0</v>
      </c>
      <c r="J58" s="34"/>
      <c r="K58" s="34"/>
      <c r="L58" s="34"/>
      <c r="M58" s="34"/>
      <c r="N58" s="27">
        <f t="shared" si="1"/>
        <v>0</v>
      </c>
      <c r="O58" s="34"/>
      <c r="P58" s="34"/>
      <c r="Q58" s="34"/>
      <c r="R58" s="34"/>
      <c r="S58" s="34"/>
      <c r="T58" s="34"/>
      <c r="U58" s="27">
        <f t="shared" si="2"/>
        <v>0</v>
      </c>
      <c r="V58" s="34"/>
      <c r="W58" s="34"/>
      <c r="X58" s="34"/>
      <c r="Y58" s="34"/>
      <c r="Z58" s="27">
        <f t="shared" si="3"/>
        <v>0</v>
      </c>
      <c r="AA58" s="28">
        <f t="shared" si="4"/>
        <v>0</v>
      </c>
      <c r="AB58" s="34"/>
      <c r="AC58" s="34"/>
      <c r="AD58" s="27">
        <f t="shared" si="5"/>
        <v>0</v>
      </c>
      <c r="AE58" s="34"/>
      <c r="AF58" s="34"/>
      <c r="AG58" s="31">
        <f t="shared" si="6"/>
        <v>0</v>
      </c>
      <c r="AH58" s="32" t="str">
        <f t="shared" si="7"/>
        <v>不及格</v>
      </c>
      <c r="AI58" s="50"/>
    </row>
    <row r="59" spans="1:35" ht="15.75">
      <c r="A59" s="49"/>
      <c r="B59" s="34">
        <v>47</v>
      </c>
      <c r="C59" s="44" t="s">
        <v>96</v>
      </c>
      <c r="D59" s="46" t="s">
        <v>74</v>
      </c>
      <c r="E59" s="34"/>
      <c r="F59" s="34"/>
      <c r="G59" s="34"/>
      <c r="H59" s="34"/>
      <c r="I59" s="26">
        <f t="shared" si="0"/>
        <v>0</v>
      </c>
      <c r="J59" s="34"/>
      <c r="K59" s="34"/>
      <c r="L59" s="34"/>
      <c r="M59" s="34"/>
      <c r="N59" s="27">
        <f t="shared" si="1"/>
        <v>0</v>
      </c>
      <c r="O59" s="34"/>
      <c r="P59" s="34"/>
      <c r="Q59" s="34"/>
      <c r="R59" s="34"/>
      <c r="S59" s="34"/>
      <c r="T59" s="34"/>
      <c r="U59" s="27">
        <f t="shared" si="2"/>
        <v>0</v>
      </c>
      <c r="V59" s="34"/>
      <c r="W59" s="34"/>
      <c r="X59" s="34"/>
      <c r="Y59" s="34"/>
      <c r="Z59" s="27">
        <f t="shared" si="3"/>
        <v>0</v>
      </c>
      <c r="AA59" s="28">
        <f t="shared" si="4"/>
        <v>0</v>
      </c>
      <c r="AB59" s="34"/>
      <c r="AC59" s="34"/>
      <c r="AD59" s="27">
        <f t="shared" si="5"/>
        <v>0</v>
      </c>
      <c r="AE59" s="34"/>
      <c r="AF59" s="34"/>
      <c r="AG59" s="31">
        <f t="shared" si="6"/>
        <v>0</v>
      </c>
      <c r="AH59" s="32" t="str">
        <f t="shared" si="7"/>
        <v>不及格</v>
      </c>
      <c r="AI59" s="50"/>
    </row>
    <row r="60" spans="1:35" ht="15.75">
      <c r="A60" s="49">
        <v>12</v>
      </c>
      <c r="B60" s="34">
        <v>51</v>
      </c>
      <c r="C60" s="44" t="s">
        <v>97</v>
      </c>
      <c r="D60" s="46"/>
      <c r="E60" s="34"/>
      <c r="F60" s="34"/>
      <c r="G60" s="34"/>
      <c r="H60" s="34"/>
      <c r="I60" s="26">
        <f t="shared" si="0"/>
        <v>0</v>
      </c>
      <c r="J60" s="34"/>
      <c r="K60" s="34"/>
      <c r="L60" s="34"/>
      <c r="M60" s="34"/>
      <c r="N60" s="27">
        <f t="shared" si="1"/>
        <v>0</v>
      </c>
      <c r="O60" s="34"/>
      <c r="P60" s="34"/>
      <c r="Q60" s="34"/>
      <c r="R60" s="34"/>
      <c r="S60" s="34"/>
      <c r="T60" s="34"/>
      <c r="U60" s="27">
        <f t="shared" si="2"/>
        <v>0</v>
      </c>
      <c r="V60" s="34"/>
      <c r="W60" s="34"/>
      <c r="X60" s="34"/>
      <c r="Y60" s="34"/>
      <c r="Z60" s="27">
        <f t="shared" si="3"/>
        <v>0</v>
      </c>
      <c r="AA60" s="28">
        <f t="shared" si="4"/>
        <v>0</v>
      </c>
      <c r="AB60" s="34"/>
      <c r="AC60" s="34"/>
      <c r="AD60" s="27">
        <f t="shared" si="5"/>
        <v>0</v>
      </c>
      <c r="AE60" s="34"/>
      <c r="AF60" s="34"/>
      <c r="AG60" s="31">
        <f t="shared" si="6"/>
        <v>0</v>
      </c>
      <c r="AH60" s="32" t="str">
        <f t="shared" si="7"/>
        <v>不及格</v>
      </c>
      <c r="AI60" s="50"/>
    </row>
    <row r="61" spans="1:35" ht="15.75">
      <c r="A61" s="49"/>
      <c r="B61" s="34">
        <v>30</v>
      </c>
      <c r="C61" s="44" t="s">
        <v>98</v>
      </c>
      <c r="D61" s="46" t="s">
        <v>74</v>
      </c>
      <c r="E61" s="34"/>
      <c r="F61" s="34"/>
      <c r="G61" s="34"/>
      <c r="H61" s="34"/>
      <c r="I61" s="26">
        <f t="shared" si="0"/>
        <v>0</v>
      </c>
      <c r="J61" s="34"/>
      <c r="K61" s="34"/>
      <c r="L61" s="34"/>
      <c r="M61" s="34"/>
      <c r="N61" s="27">
        <f t="shared" si="1"/>
        <v>0</v>
      </c>
      <c r="O61" s="34"/>
      <c r="P61" s="34"/>
      <c r="Q61" s="34"/>
      <c r="R61" s="34"/>
      <c r="S61" s="34"/>
      <c r="T61" s="34"/>
      <c r="U61" s="27">
        <f t="shared" si="2"/>
        <v>0</v>
      </c>
      <c r="V61" s="34"/>
      <c r="W61" s="34"/>
      <c r="X61" s="34"/>
      <c r="Y61" s="34"/>
      <c r="Z61" s="27">
        <f t="shared" si="3"/>
        <v>0</v>
      </c>
      <c r="AA61" s="28">
        <f t="shared" si="4"/>
        <v>0</v>
      </c>
      <c r="AB61" s="34"/>
      <c r="AC61" s="34"/>
      <c r="AD61" s="27">
        <f t="shared" si="5"/>
        <v>0</v>
      </c>
      <c r="AE61" s="34"/>
      <c r="AF61" s="34"/>
      <c r="AG61" s="31">
        <f t="shared" si="6"/>
        <v>0</v>
      </c>
      <c r="AH61" s="32" t="str">
        <f t="shared" si="7"/>
        <v>不及格</v>
      </c>
      <c r="AI61" s="50"/>
    </row>
    <row r="62" spans="1:35" ht="15.75">
      <c r="A62" s="49"/>
      <c r="B62" s="34">
        <v>35</v>
      </c>
      <c r="C62" s="44" t="s">
        <v>99</v>
      </c>
      <c r="D62" s="46" t="s">
        <v>74</v>
      </c>
      <c r="E62" s="34"/>
      <c r="F62" s="34"/>
      <c r="G62" s="34"/>
      <c r="H62" s="34"/>
      <c r="I62" s="26">
        <f t="shared" si="0"/>
        <v>0</v>
      </c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</row>
    <row r="63" spans="1:35" ht="15.75">
      <c r="A63" s="49"/>
      <c r="B63" s="34"/>
      <c r="C63" s="44" t="s">
        <v>100</v>
      </c>
      <c r="D63" s="46"/>
      <c r="E63" s="34"/>
      <c r="F63" s="34"/>
      <c r="G63" s="34"/>
      <c r="H63" s="34"/>
      <c r="I63" s="26">
        <f t="shared" si="0"/>
        <v>0</v>
      </c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</row>
    <row r="64" spans="1:35" ht="15.75">
      <c r="A64" s="49"/>
      <c r="B64" s="34">
        <v>3</v>
      </c>
      <c r="C64" s="44" t="s">
        <v>101</v>
      </c>
      <c r="D64" s="46"/>
      <c r="E64" s="34"/>
      <c r="F64" s="34"/>
      <c r="G64" s="34"/>
      <c r="H64" s="34"/>
      <c r="I64" s="26">
        <f t="shared" si="0"/>
        <v>0</v>
      </c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</row>
    <row r="65" spans="1:35" ht="15.75">
      <c r="A65" s="49"/>
      <c r="B65" s="34">
        <v>28</v>
      </c>
      <c r="C65" s="44" t="s">
        <v>102</v>
      </c>
      <c r="D65" s="46" t="s">
        <v>74</v>
      </c>
      <c r="E65" s="34"/>
      <c r="F65" s="34"/>
      <c r="G65" s="34"/>
      <c r="H65" s="34"/>
      <c r="I65" s="26">
        <f t="shared" si="0"/>
        <v>0</v>
      </c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</row>
  </sheetData>
  <mergeCells count="38">
    <mergeCell ref="A60:A65"/>
    <mergeCell ref="A42:A47"/>
    <mergeCell ref="A48:A51"/>
    <mergeCell ref="A52:A54"/>
    <mergeCell ref="A55:A59"/>
    <mergeCell ref="AI19:AI32"/>
    <mergeCell ref="AI33:AI61"/>
    <mergeCell ref="A7:A10"/>
    <mergeCell ref="A11:A14"/>
    <mergeCell ref="A15:A21"/>
    <mergeCell ref="A22:A27"/>
    <mergeCell ref="A28:A31"/>
    <mergeCell ref="A32:A35"/>
    <mergeCell ref="A37:A41"/>
    <mergeCell ref="AG5:AG6"/>
    <mergeCell ref="AH5:AH6"/>
    <mergeCell ref="AI5:AI6"/>
    <mergeCell ref="AI7:AI18"/>
    <mergeCell ref="AA5:AC5"/>
    <mergeCell ref="AD5:AD6"/>
    <mergeCell ref="AE5:AE6"/>
    <mergeCell ref="AF5:AF6"/>
    <mergeCell ref="O5:T5"/>
    <mergeCell ref="U5:U6"/>
    <mergeCell ref="V5:Y5"/>
    <mergeCell ref="Z5:Z6"/>
    <mergeCell ref="E5:H5"/>
    <mergeCell ref="I5:I6"/>
    <mergeCell ref="J5:M5"/>
    <mergeCell ref="N5:N6"/>
    <mergeCell ref="A5:A6"/>
    <mergeCell ref="B5:B6"/>
    <mergeCell ref="C5:C6"/>
    <mergeCell ref="D5:D6"/>
    <mergeCell ref="B1:AG1"/>
    <mergeCell ref="A2:P2"/>
    <mergeCell ref="B4:P4"/>
    <mergeCell ref="Q4:AI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83"/>
  <sheetViews>
    <sheetView tabSelected="1" workbookViewId="0" topLeftCell="N58">
      <selection activeCell="AH60" sqref="AH60:AH83"/>
    </sheetView>
  </sheetViews>
  <sheetFormatPr defaultColWidth="9.00390625" defaultRowHeight="14.25"/>
  <cols>
    <col min="1" max="1" width="3.875" style="0" customWidth="1"/>
    <col min="2" max="2" width="4.375" style="0" customWidth="1"/>
    <col min="3" max="3" width="6.875" style="0" customWidth="1"/>
    <col min="4" max="5" width="4.00390625" style="0" customWidth="1"/>
    <col min="6" max="6" width="4.125" style="0" customWidth="1"/>
    <col min="7" max="8" width="4.25390625" style="0" customWidth="1"/>
    <col min="9" max="9" width="3.125" style="0" customWidth="1"/>
    <col min="10" max="10" width="4.125" style="0" customWidth="1"/>
    <col min="11" max="11" width="3.75390625" style="0" customWidth="1"/>
    <col min="12" max="12" width="4.25390625" style="0" customWidth="1"/>
    <col min="13" max="13" width="5.25390625" style="0" customWidth="1"/>
    <col min="14" max="14" width="3.625" style="0" customWidth="1"/>
    <col min="15" max="15" width="7.625" style="0" customWidth="1"/>
    <col min="16" max="16" width="7.875" style="0" customWidth="1"/>
    <col min="17" max="18" width="7.75390625" style="0" customWidth="1"/>
    <col min="19" max="19" width="7.25390625" style="0" customWidth="1"/>
    <col min="20" max="20" width="8.50390625" style="0" customWidth="1"/>
    <col min="21" max="21" width="3.375" style="0" customWidth="1"/>
    <col min="22" max="22" width="4.00390625" style="0" customWidth="1"/>
    <col min="23" max="23" width="3.75390625" style="0" customWidth="1"/>
    <col min="24" max="24" width="3.625" style="0" customWidth="1"/>
    <col min="25" max="25" width="5.125" style="0" customWidth="1"/>
    <col min="26" max="27" width="4.00390625" style="0" customWidth="1"/>
    <col min="28" max="28" width="4.375" style="0" customWidth="1"/>
    <col min="29" max="30" width="3.875" style="0" customWidth="1"/>
    <col min="31" max="31" width="5.50390625" style="0" customWidth="1"/>
    <col min="32" max="32" width="0.74609375" style="0" customWidth="1"/>
    <col min="33" max="33" width="4.875" style="0" customWidth="1"/>
    <col min="34" max="34" width="7.375" style="0" customWidth="1"/>
  </cols>
  <sheetData>
    <row r="1" spans="2:34" ht="2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</row>
    <row r="2" spans="1:34" ht="20.2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2:34" ht="2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2:35" ht="15.75">
      <c r="B4" s="5" t="s">
        <v>39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6"/>
      <c r="Q4" s="7" t="s">
        <v>2</v>
      </c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15">
      <c r="A5" s="8" t="s">
        <v>3</v>
      </c>
      <c r="B5" s="9" t="s">
        <v>4</v>
      </c>
      <c r="C5" s="10" t="s">
        <v>5</v>
      </c>
      <c r="D5" s="11" t="s">
        <v>6</v>
      </c>
      <c r="E5" s="43" t="s">
        <v>41</v>
      </c>
      <c r="F5" s="43"/>
      <c r="G5" s="43"/>
      <c r="H5" s="43"/>
      <c r="I5" s="9" t="s">
        <v>7</v>
      </c>
      <c r="J5" s="10" t="s">
        <v>8</v>
      </c>
      <c r="K5" s="10"/>
      <c r="L5" s="10"/>
      <c r="M5" s="10"/>
      <c r="N5" s="12" t="s">
        <v>7</v>
      </c>
      <c r="O5" s="10" t="s">
        <v>9</v>
      </c>
      <c r="P5" s="10"/>
      <c r="Q5" s="10"/>
      <c r="R5" s="10"/>
      <c r="S5" s="10"/>
      <c r="T5" s="10"/>
      <c r="U5" s="11" t="s">
        <v>7</v>
      </c>
      <c r="V5" s="10" t="s">
        <v>10</v>
      </c>
      <c r="W5" s="10"/>
      <c r="X5" s="10"/>
      <c r="Y5" s="10"/>
      <c r="Z5" s="11" t="s">
        <v>7</v>
      </c>
      <c r="AA5" s="13" t="s">
        <v>11</v>
      </c>
      <c r="AB5" s="14"/>
      <c r="AC5" s="15"/>
      <c r="AD5" s="11" t="s">
        <v>7</v>
      </c>
      <c r="AE5" s="16" t="s">
        <v>12</v>
      </c>
      <c r="AF5" s="16"/>
      <c r="AG5" s="17" t="s">
        <v>13</v>
      </c>
      <c r="AH5" s="17" t="s">
        <v>14</v>
      </c>
      <c r="AI5" s="18" t="s">
        <v>15</v>
      </c>
    </row>
    <row r="6" spans="1:35" ht="45.75">
      <c r="A6" s="8"/>
      <c r="B6" s="19"/>
      <c r="C6" s="10"/>
      <c r="D6" s="11"/>
      <c r="E6" s="20" t="s">
        <v>40</v>
      </c>
      <c r="F6" s="20" t="s">
        <v>42</v>
      </c>
      <c r="G6" s="20" t="s">
        <v>43</v>
      </c>
      <c r="H6" s="20" t="s">
        <v>16</v>
      </c>
      <c r="I6" s="19"/>
      <c r="J6" s="21" t="s">
        <v>17</v>
      </c>
      <c r="K6" s="21" t="s">
        <v>18</v>
      </c>
      <c r="L6" s="21" t="s">
        <v>19</v>
      </c>
      <c r="M6" s="21" t="s">
        <v>20</v>
      </c>
      <c r="N6" s="22"/>
      <c r="O6" s="23" t="s">
        <v>21</v>
      </c>
      <c r="P6" s="23" t="s">
        <v>22</v>
      </c>
      <c r="Q6" s="23" t="s">
        <v>23</v>
      </c>
      <c r="R6" s="23" t="s">
        <v>24</v>
      </c>
      <c r="S6" s="23" t="s">
        <v>25</v>
      </c>
      <c r="T6" s="23" t="s">
        <v>26</v>
      </c>
      <c r="U6" s="11"/>
      <c r="V6" s="21" t="s">
        <v>27</v>
      </c>
      <c r="W6" s="21" t="s">
        <v>28</v>
      </c>
      <c r="X6" s="21" t="s">
        <v>29</v>
      </c>
      <c r="Y6" s="21" t="s">
        <v>30</v>
      </c>
      <c r="Z6" s="11"/>
      <c r="AA6" s="20" t="s">
        <v>31</v>
      </c>
      <c r="AB6" s="21" t="s">
        <v>32</v>
      </c>
      <c r="AC6" s="21" t="s">
        <v>33</v>
      </c>
      <c r="AD6" s="11"/>
      <c r="AE6" s="16"/>
      <c r="AF6" s="16"/>
      <c r="AG6" s="17"/>
      <c r="AH6" s="17"/>
      <c r="AI6" s="18"/>
    </row>
    <row r="7" spans="1:35" ht="14.25">
      <c r="A7" s="100">
        <v>1</v>
      </c>
      <c r="B7" s="100">
        <v>39</v>
      </c>
      <c r="C7" t="s">
        <v>571</v>
      </c>
      <c r="D7" s="44" t="s">
        <v>648</v>
      </c>
      <c r="E7" s="24"/>
      <c r="F7" s="26"/>
      <c r="G7" s="26"/>
      <c r="H7" s="26"/>
      <c r="I7" s="26">
        <f>(E7+F7+H7+G7)</f>
        <v>0</v>
      </c>
      <c r="J7" s="26"/>
      <c r="K7" s="26"/>
      <c r="L7" s="26"/>
      <c r="M7" s="26"/>
      <c r="N7" s="27">
        <f>J7+K7+L7+M7</f>
        <v>0</v>
      </c>
      <c r="O7" s="26"/>
      <c r="P7" s="26"/>
      <c r="Q7" s="26"/>
      <c r="R7" s="26"/>
      <c r="S7" s="26"/>
      <c r="T7" s="26"/>
      <c r="U7" s="27">
        <f>O7+P7+Q7+R7+S7+T7</f>
        <v>0</v>
      </c>
      <c r="V7" s="26"/>
      <c r="W7" s="26"/>
      <c r="X7" s="26"/>
      <c r="Y7" s="26"/>
      <c r="Z7" s="27">
        <f>V7+W7+X7+Y7</f>
        <v>0</v>
      </c>
      <c r="AA7" s="28">
        <f>I7+N7+U7+Z7</f>
        <v>0</v>
      </c>
      <c r="AB7" s="29"/>
      <c r="AC7" s="29"/>
      <c r="AD7" s="27">
        <f>AB7+AC7</f>
        <v>0</v>
      </c>
      <c r="AE7" s="30"/>
      <c r="AF7" s="30"/>
      <c r="AG7" s="31">
        <f>AA7+AD7+AE7</f>
        <v>0</v>
      </c>
      <c r="AH7" s="32" t="str">
        <f>IF(AG7&lt;=59,"不及格",IF(AG7&lt;=60,"及格",IF(AG7&lt;=70,"中",IF(AG7&lt;=80,"良好","优秀"))))</f>
        <v>不及格</v>
      </c>
      <c r="AI7" s="33" t="s">
        <v>36</v>
      </c>
    </row>
    <row r="8" spans="1:35" ht="14.25">
      <c r="A8" s="100">
        <v>1</v>
      </c>
      <c r="B8" s="100">
        <v>46</v>
      </c>
      <c r="C8" t="s">
        <v>572</v>
      </c>
      <c r="D8" s="45"/>
      <c r="E8" s="24"/>
      <c r="F8" s="26"/>
      <c r="G8" s="26"/>
      <c r="H8" s="26"/>
      <c r="I8" s="26">
        <f aca="true" t="shared" si="0" ref="I8:I71">(E8+F8+H8+G8)</f>
        <v>0</v>
      </c>
      <c r="J8" s="26"/>
      <c r="K8" s="26"/>
      <c r="L8" s="26"/>
      <c r="M8" s="26"/>
      <c r="N8" s="27">
        <f aca="true" t="shared" si="1" ref="N8:N71">J8+K8+L8+M8</f>
        <v>0</v>
      </c>
      <c r="O8" s="26"/>
      <c r="P8" s="26"/>
      <c r="Q8" s="26"/>
      <c r="R8" s="26"/>
      <c r="S8" s="26"/>
      <c r="T8" s="26"/>
      <c r="U8" s="27">
        <f aca="true" t="shared" si="2" ref="U8:U71">O8+P8+Q8+R8+S8+T8</f>
        <v>0</v>
      </c>
      <c r="V8" s="26"/>
      <c r="W8" s="26"/>
      <c r="X8" s="26"/>
      <c r="Y8" s="26"/>
      <c r="Z8" s="27">
        <f aca="true" t="shared" si="3" ref="Z8:Z71">V8+W8+X8+Y8</f>
        <v>0</v>
      </c>
      <c r="AA8" s="28">
        <f aca="true" t="shared" si="4" ref="AA8:AA71">I8+N8+U8+Z8</f>
        <v>0</v>
      </c>
      <c r="AB8" s="29"/>
      <c r="AC8" s="29"/>
      <c r="AD8" s="27">
        <f aca="true" t="shared" si="5" ref="AD8:AD71">AB8+AC8</f>
        <v>0</v>
      </c>
      <c r="AE8" s="30"/>
      <c r="AF8" s="30"/>
      <c r="AG8" s="31">
        <f aca="true" t="shared" si="6" ref="AG8:AG60">AA8+AD8+AE8</f>
        <v>0</v>
      </c>
      <c r="AH8" s="32" t="str">
        <f aca="true" t="shared" si="7" ref="AH8:AH71">IF(AG8&lt;=59,"不及格",IF(AG8&lt;=60,"及格",IF(AG8&lt;=70,"中",IF(AG8&lt;=80,"良好","优秀"))))</f>
        <v>不及格</v>
      </c>
      <c r="AI8" s="33"/>
    </row>
    <row r="9" spans="1:35" ht="14.25">
      <c r="A9" s="100">
        <v>1</v>
      </c>
      <c r="B9" s="100">
        <v>35</v>
      </c>
      <c r="C9" t="s">
        <v>573</v>
      </c>
      <c r="D9" s="45"/>
      <c r="E9" s="34"/>
      <c r="F9" s="26"/>
      <c r="G9" s="26"/>
      <c r="H9" s="26"/>
      <c r="I9" s="26">
        <f t="shared" si="0"/>
        <v>0</v>
      </c>
      <c r="J9" s="26"/>
      <c r="K9" s="26"/>
      <c r="L9" s="26"/>
      <c r="M9" s="26"/>
      <c r="N9" s="27">
        <f t="shared" si="1"/>
        <v>0</v>
      </c>
      <c r="O9" s="26"/>
      <c r="P9" s="26"/>
      <c r="Q9" s="26"/>
      <c r="R9" s="26"/>
      <c r="S9" s="26"/>
      <c r="T9" s="26"/>
      <c r="U9" s="27">
        <f t="shared" si="2"/>
        <v>0</v>
      </c>
      <c r="V9" s="26"/>
      <c r="W9" s="26"/>
      <c r="X9" s="26"/>
      <c r="Y9" s="26"/>
      <c r="Z9" s="27">
        <f t="shared" si="3"/>
        <v>0</v>
      </c>
      <c r="AA9" s="28">
        <f t="shared" si="4"/>
        <v>0</v>
      </c>
      <c r="AB9" s="29"/>
      <c r="AC9" s="29"/>
      <c r="AD9" s="27">
        <f t="shared" si="5"/>
        <v>0</v>
      </c>
      <c r="AE9" s="30"/>
      <c r="AF9" s="30"/>
      <c r="AG9" s="31">
        <f t="shared" si="6"/>
        <v>0</v>
      </c>
      <c r="AH9" s="32" t="str">
        <f t="shared" si="7"/>
        <v>不及格</v>
      </c>
      <c r="AI9" s="33"/>
    </row>
    <row r="10" spans="1:35" ht="14.25">
      <c r="A10" s="100">
        <v>1</v>
      </c>
      <c r="B10" s="100">
        <v>23</v>
      </c>
      <c r="C10" t="s">
        <v>574</v>
      </c>
      <c r="D10" s="45"/>
      <c r="E10" s="34"/>
      <c r="F10" s="26"/>
      <c r="G10" s="26"/>
      <c r="H10" s="26"/>
      <c r="I10" s="26">
        <f t="shared" si="0"/>
        <v>0</v>
      </c>
      <c r="J10" s="26"/>
      <c r="K10" s="26"/>
      <c r="L10" s="26"/>
      <c r="M10" s="26"/>
      <c r="N10" s="27">
        <f t="shared" si="1"/>
        <v>0</v>
      </c>
      <c r="O10" s="26"/>
      <c r="P10" s="26"/>
      <c r="Q10" s="26"/>
      <c r="R10" s="26"/>
      <c r="S10" s="26"/>
      <c r="T10" s="26"/>
      <c r="U10" s="27">
        <f t="shared" si="2"/>
        <v>0</v>
      </c>
      <c r="V10" s="26"/>
      <c r="W10" s="26"/>
      <c r="X10" s="26"/>
      <c r="Y10" s="26"/>
      <c r="Z10" s="27">
        <f t="shared" si="3"/>
        <v>0</v>
      </c>
      <c r="AA10" s="28">
        <f t="shared" si="4"/>
        <v>0</v>
      </c>
      <c r="AB10" s="29"/>
      <c r="AC10" s="29"/>
      <c r="AD10" s="27">
        <f t="shared" si="5"/>
        <v>0</v>
      </c>
      <c r="AE10" s="30"/>
      <c r="AF10" s="30"/>
      <c r="AG10" s="31">
        <f t="shared" si="6"/>
        <v>0</v>
      </c>
      <c r="AH10" s="32" t="str">
        <f t="shared" si="7"/>
        <v>不及格</v>
      </c>
      <c r="AI10" s="33"/>
    </row>
    <row r="11" spans="1:35" ht="15.75">
      <c r="A11" s="100">
        <v>3</v>
      </c>
      <c r="B11" s="100">
        <v>40</v>
      </c>
      <c r="C11" t="s">
        <v>575</v>
      </c>
      <c r="D11" s="46"/>
      <c r="E11" s="34"/>
      <c r="F11" s="26"/>
      <c r="G11" s="26"/>
      <c r="H11" s="26"/>
      <c r="I11" s="26">
        <f t="shared" si="0"/>
        <v>0</v>
      </c>
      <c r="J11" s="26"/>
      <c r="K11" s="26"/>
      <c r="L11" s="26"/>
      <c r="M11" s="26"/>
      <c r="N11" s="27">
        <f t="shared" si="1"/>
        <v>0</v>
      </c>
      <c r="O11" s="26"/>
      <c r="P11" s="26"/>
      <c r="Q11" s="26"/>
      <c r="R11" s="26"/>
      <c r="S11" s="26"/>
      <c r="T11" s="26"/>
      <c r="U11" s="27">
        <f t="shared" si="2"/>
        <v>0</v>
      </c>
      <c r="V11" s="26"/>
      <c r="W11" s="26"/>
      <c r="X11" s="26"/>
      <c r="Y11" s="26"/>
      <c r="Z11" s="27">
        <f t="shared" si="3"/>
        <v>0</v>
      </c>
      <c r="AA11" s="28">
        <f t="shared" si="4"/>
        <v>0</v>
      </c>
      <c r="AB11" s="29"/>
      <c r="AC11" s="29"/>
      <c r="AD11" s="27">
        <f t="shared" si="5"/>
        <v>0</v>
      </c>
      <c r="AE11" s="30"/>
      <c r="AF11" s="30"/>
      <c r="AG11" s="31">
        <f t="shared" si="6"/>
        <v>0</v>
      </c>
      <c r="AH11" s="32" t="str">
        <f t="shared" si="7"/>
        <v>不及格</v>
      </c>
      <c r="AI11" s="33"/>
    </row>
    <row r="12" spans="1:35" ht="15.75">
      <c r="A12" s="100">
        <v>3</v>
      </c>
      <c r="B12" s="100">
        <v>44</v>
      </c>
      <c r="C12" t="s">
        <v>576</v>
      </c>
      <c r="D12" s="46"/>
      <c r="E12" s="34"/>
      <c r="F12" s="26"/>
      <c r="G12" s="26"/>
      <c r="H12" s="26"/>
      <c r="I12" s="26">
        <f t="shared" si="0"/>
        <v>0</v>
      </c>
      <c r="J12" s="26"/>
      <c r="K12" s="26"/>
      <c r="L12" s="26"/>
      <c r="M12" s="26"/>
      <c r="N12" s="27">
        <f t="shared" si="1"/>
        <v>0</v>
      </c>
      <c r="O12" s="26"/>
      <c r="P12" s="26"/>
      <c r="Q12" s="26"/>
      <c r="R12" s="26"/>
      <c r="S12" s="26"/>
      <c r="T12" s="26"/>
      <c r="U12" s="27">
        <f t="shared" si="2"/>
        <v>0</v>
      </c>
      <c r="V12" s="26"/>
      <c r="W12" s="26"/>
      <c r="X12" s="26"/>
      <c r="Y12" s="26"/>
      <c r="Z12" s="27">
        <f t="shared" si="3"/>
        <v>0</v>
      </c>
      <c r="AA12" s="28">
        <f t="shared" si="4"/>
        <v>0</v>
      </c>
      <c r="AB12" s="29"/>
      <c r="AC12" s="29"/>
      <c r="AD12" s="27">
        <f t="shared" si="5"/>
        <v>0</v>
      </c>
      <c r="AE12" s="30"/>
      <c r="AF12" s="30"/>
      <c r="AG12" s="31">
        <f t="shared" si="6"/>
        <v>0</v>
      </c>
      <c r="AH12" s="32" t="str">
        <f t="shared" si="7"/>
        <v>不及格</v>
      </c>
      <c r="AI12" s="33"/>
    </row>
    <row r="13" spans="1:35" ht="15.75">
      <c r="A13" s="100">
        <v>3</v>
      </c>
      <c r="B13" s="100">
        <v>7</v>
      </c>
      <c r="C13" t="s">
        <v>577</v>
      </c>
      <c r="D13" s="46"/>
      <c r="E13" s="34"/>
      <c r="F13" s="26"/>
      <c r="G13" s="26"/>
      <c r="H13" s="26"/>
      <c r="I13" s="26">
        <f t="shared" si="0"/>
        <v>0</v>
      </c>
      <c r="J13" s="26"/>
      <c r="K13" s="26"/>
      <c r="L13" s="26"/>
      <c r="M13" s="26"/>
      <c r="N13" s="27">
        <f t="shared" si="1"/>
        <v>0</v>
      </c>
      <c r="O13" s="26"/>
      <c r="P13" s="26"/>
      <c r="Q13" s="26"/>
      <c r="R13" s="26"/>
      <c r="S13" s="26"/>
      <c r="T13" s="26"/>
      <c r="U13" s="27">
        <f t="shared" si="2"/>
        <v>0</v>
      </c>
      <c r="V13" s="26"/>
      <c r="W13" s="26"/>
      <c r="X13" s="26"/>
      <c r="Y13" s="26"/>
      <c r="Z13" s="27">
        <f t="shared" si="3"/>
        <v>0</v>
      </c>
      <c r="AA13" s="28">
        <f t="shared" si="4"/>
        <v>0</v>
      </c>
      <c r="AB13" s="29"/>
      <c r="AC13" s="29"/>
      <c r="AD13" s="27">
        <f t="shared" si="5"/>
        <v>0</v>
      </c>
      <c r="AE13" s="30"/>
      <c r="AF13" s="30"/>
      <c r="AG13" s="31">
        <f t="shared" si="6"/>
        <v>0</v>
      </c>
      <c r="AH13" s="32" t="str">
        <f t="shared" si="7"/>
        <v>不及格</v>
      </c>
      <c r="AI13" s="33"/>
    </row>
    <row r="14" spans="1:35" ht="15.75">
      <c r="A14" s="100">
        <v>4</v>
      </c>
      <c r="B14" s="100">
        <v>53</v>
      </c>
      <c r="C14" t="s">
        <v>578</v>
      </c>
      <c r="D14" s="46"/>
      <c r="E14" s="34"/>
      <c r="F14" s="26"/>
      <c r="G14" s="26"/>
      <c r="H14" s="26"/>
      <c r="I14" s="26">
        <f t="shared" si="0"/>
        <v>0</v>
      </c>
      <c r="J14" s="26"/>
      <c r="K14" s="26"/>
      <c r="L14" s="26"/>
      <c r="M14" s="26"/>
      <c r="N14" s="27">
        <f t="shared" si="1"/>
        <v>0</v>
      </c>
      <c r="O14" s="26"/>
      <c r="P14" s="26"/>
      <c r="Q14" s="26"/>
      <c r="R14" s="26"/>
      <c r="S14" s="26"/>
      <c r="T14" s="26"/>
      <c r="U14" s="27">
        <f t="shared" si="2"/>
        <v>0</v>
      </c>
      <c r="V14" s="26"/>
      <c r="W14" s="26"/>
      <c r="X14" s="26"/>
      <c r="Y14" s="26"/>
      <c r="Z14" s="27">
        <f t="shared" si="3"/>
        <v>0</v>
      </c>
      <c r="AA14" s="28">
        <f t="shared" si="4"/>
        <v>0</v>
      </c>
      <c r="AB14" s="29"/>
      <c r="AC14" s="29"/>
      <c r="AD14" s="27">
        <f t="shared" si="5"/>
        <v>0</v>
      </c>
      <c r="AE14" s="30"/>
      <c r="AF14" s="30"/>
      <c r="AG14" s="31">
        <f t="shared" si="6"/>
        <v>0</v>
      </c>
      <c r="AH14" s="32" t="str">
        <f t="shared" si="7"/>
        <v>不及格</v>
      </c>
      <c r="AI14" s="33"/>
    </row>
    <row r="15" spans="1:35" ht="15.75">
      <c r="A15" s="100">
        <v>4</v>
      </c>
      <c r="B15" s="100">
        <v>45</v>
      </c>
      <c r="C15" t="s">
        <v>579</v>
      </c>
      <c r="D15" s="46"/>
      <c r="E15" s="34"/>
      <c r="F15" s="26"/>
      <c r="G15" s="26"/>
      <c r="H15" s="26"/>
      <c r="I15" s="26">
        <f t="shared" si="0"/>
        <v>0</v>
      </c>
      <c r="J15" s="26"/>
      <c r="K15" s="26"/>
      <c r="L15" s="26"/>
      <c r="M15" s="26"/>
      <c r="N15" s="27">
        <f t="shared" si="1"/>
        <v>0</v>
      </c>
      <c r="O15" s="26"/>
      <c r="P15" s="26"/>
      <c r="Q15" s="26"/>
      <c r="R15" s="26"/>
      <c r="S15" s="26"/>
      <c r="T15" s="26"/>
      <c r="U15" s="27">
        <f t="shared" si="2"/>
        <v>0</v>
      </c>
      <c r="V15" s="26"/>
      <c r="W15" s="26"/>
      <c r="X15" s="26"/>
      <c r="Y15" s="26"/>
      <c r="Z15" s="27">
        <f t="shared" si="3"/>
        <v>0</v>
      </c>
      <c r="AA15" s="28">
        <f t="shared" si="4"/>
        <v>0</v>
      </c>
      <c r="AB15" s="29"/>
      <c r="AC15" s="29"/>
      <c r="AD15" s="27">
        <f t="shared" si="5"/>
        <v>0</v>
      </c>
      <c r="AE15" s="30"/>
      <c r="AF15" s="30"/>
      <c r="AG15" s="31">
        <f t="shared" si="6"/>
        <v>0</v>
      </c>
      <c r="AH15" s="32" t="str">
        <f t="shared" si="7"/>
        <v>不及格</v>
      </c>
      <c r="AI15" s="33"/>
    </row>
    <row r="16" spans="1:35" ht="15.75">
      <c r="A16" s="100">
        <v>4</v>
      </c>
      <c r="B16" s="100">
        <v>24</v>
      </c>
      <c r="C16" t="s">
        <v>580</v>
      </c>
      <c r="D16" s="46"/>
      <c r="E16" s="34"/>
      <c r="F16" s="26"/>
      <c r="G16" s="26"/>
      <c r="H16" s="26"/>
      <c r="I16" s="26">
        <f t="shared" si="0"/>
        <v>0</v>
      </c>
      <c r="J16" s="26"/>
      <c r="K16" s="26"/>
      <c r="L16" s="26"/>
      <c r="M16" s="26"/>
      <c r="N16" s="27">
        <f t="shared" si="1"/>
        <v>0</v>
      </c>
      <c r="O16" s="26"/>
      <c r="P16" s="26"/>
      <c r="Q16" s="26"/>
      <c r="R16" s="26"/>
      <c r="S16" s="26"/>
      <c r="T16" s="26"/>
      <c r="U16" s="27">
        <f t="shared" si="2"/>
        <v>0</v>
      </c>
      <c r="V16" s="26"/>
      <c r="W16" s="26"/>
      <c r="X16" s="26"/>
      <c r="Y16" s="26"/>
      <c r="Z16" s="27">
        <f t="shared" si="3"/>
        <v>0</v>
      </c>
      <c r="AA16" s="28">
        <f t="shared" si="4"/>
        <v>0</v>
      </c>
      <c r="AB16" s="29"/>
      <c r="AC16" s="29"/>
      <c r="AD16" s="27">
        <f t="shared" si="5"/>
        <v>0</v>
      </c>
      <c r="AE16" s="30"/>
      <c r="AF16" s="30"/>
      <c r="AG16" s="31">
        <f t="shared" si="6"/>
        <v>0</v>
      </c>
      <c r="AH16" s="32" t="str">
        <f t="shared" si="7"/>
        <v>不及格</v>
      </c>
      <c r="AI16" s="33"/>
    </row>
    <row r="17" spans="1:35" ht="15.75">
      <c r="A17" s="100">
        <v>4</v>
      </c>
      <c r="B17" s="100">
        <v>28</v>
      </c>
      <c r="C17" t="s">
        <v>581</v>
      </c>
      <c r="D17" s="46"/>
      <c r="E17" s="34"/>
      <c r="F17" s="26"/>
      <c r="G17" s="26"/>
      <c r="H17" s="26"/>
      <c r="I17" s="26">
        <f t="shared" si="0"/>
        <v>0</v>
      </c>
      <c r="J17" s="26"/>
      <c r="K17" s="26"/>
      <c r="L17" s="26"/>
      <c r="M17" s="26"/>
      <c r="N17" s="27">
        <f t="shared" si="1"/>
        <v>0</v>
      </c>
      <c r="O17" s="26"/>
      <c r="P17" s="26"/>
      <c r="Q17" s="26"/>
      <c r="R17" s="26"/>
      <c r="S17" s="26"/>
      <c r="T17" s="26"/>
      <c r="U17" s="27">
        <f t="shared" si="2"/>
        <v>0</v>
      </c>
      <c r="V17" s="26"/>
      <c r="W17" s="26"/>
      <c r="X17" s="26"/>
      <c r="Y17" s="26"/>
      <c r="Z17" s="27">
        <f t="shared" si="3"/>
        <v>0</v>
      </c>
      <c r="AA17" s="28">
        <f t="shared" si="4"/>
        <v>0</v>
      </c>
      <c r="AB17" s="29"/>
      <c r="AC17" s="29"/>
      <c r="AD17" s="27">
        <f t="shared" si="5"/>
        <v>0</v>
      </c>
      <c r="AE17" s="30"/>
      <c r="AF17" s="30"/>
      <c r="AG17" s="31">
        <f t="shared" si="6"/>
        <v>0</v>
      </c>
      <c r="AH17" s="32" t="str">
        <f t="shared" si="7"/>
        <v>不及格</v>
      </c>
      <c r="AI17" s="33"/>
    </row>
    <row r="18" spans="1:35" ht="15.75">
      <c r="A18" s="100">
        <v>4</v>
      </c>
      <c r="B18" s="100"/>
      <c r="C18" t="s">
        <v>582</v>
      </c>
      <c r="D18" s="46"/>
      <c r="E18" s="34"/>
      <c r="F18" s="26"/>
      <c r="G18" s="26"/>
      <c r="H18" s="26"/>
      <c r="I18" s="26">
        <f t="shared" si="0"/>
        <v>0</v>
      </c>
      <c r="J18" s="26"/>
      <c r="K18" s="26"/>
      <c r="L18" s="26"/>
      <c r="M18" s="26"/>
      <c r="N18" s="27">
        <f t="shared" si="1"/>
        <v>0</v>
      </c>
      <c r="O18" s="26"/>
      <c r="P18" s="26"/>
      <c r="Q18" s="26"/>
      <c r="R18" s="26"/>
      <c r="S18" s="26"/>
      <c r="T18" s="26"/>
      <c r="U18" s="27">
        <f t="shared" si="2"/>
        <v>0</v>
      </c>
      <c r="V18" s="26"/>
      <c r="W18" s="26"/>
      <c r="X18" s="26"/>
      <c r="Y18" s="26"/>
      <c r="Z18" s="27">
        <f t="shared" si="3"/>
        <v>0</v>
      </c>
      <c r="AA18" s="28">
        <f t="shared" si="4"/>
        <v>0</v>
      </c>
      <c r="AB18" s="29"/>
      <c r="AC18" s="29"/>
      <c r="AD18" s="27">
        <f t="shared" si="5"/>
        <v>0</v>
      </c>
      <c r="AE18" s="30"/>
      <c r="AF18" s="30"/>
      <c r="AG18" s="31">
        <f t="shared" si="6"/>
        <v>0</v>
      </c>
      <c r="AH18" s="32" t="str">
        <f t="shared" si="7"/>
        <v>不及格</v>
      </c>
      <c r="AI18" s="33"/>
    </row>
    <row r="19" spans="1:35" ht="15.75">
      <c r="A19" s="100">
        <v>5</v>
      </c>
      <c r="B19" s="100">
        <v>49</v>
      </c>
      <c r="C19" t="s">
        <v>583</v>
      </c>
      <c r="D19" s="46"/>
      <c r="E19" s="34"/>
      <c r="F19" s="26"/>
      <c r="G19" s="26"/>
      <c r="H19" s="26"/>
      <c r="I19" s="26">
        <f t="shared" si="0"/>
        <v>0</v>
      </c>
      <c r="J19" s="26"/>
      <c r="K19" s="26"/>
      <c r="L19" s="26"/>
      <c r="M19" s="26"/>
      <c r="N19" s="27">
        <f t="shared" si="1"/>
        <v>0</v>
      </c>
      <c r="O19" s="26"/>
      <c r="P19" s="26"/>
      <c r="Q19" s="26"/>
      <c r="R19" s="26"/>
      <c r="S19" s="26"/>
      <c r="T19" s="26"/>
      <c r="U19" s="27">
        <f t="shared" si="2"/>
        <v>0</v>
      </c>
      <c r="V19" s="26"/>
      <c r="W19" s="26"/>
      <c r="X19" s="26"/>
      <c r="Y19" s="26"/>
      <c r="Z19" s="27">
        <f t="shared" si="3"/>
        <v>0</v>
      </c>
      <c r="AA19" s="28">
        <f t="shared" si="4"/>
        <v>0</v>
      </c>
      <c r="AB19" s="29"/>
      <c r="AC19" s="29"/>
      <c r="AD19" s="27">
        <f t="shared" si="5"/>
        <v>0</v>
      </c>
      <c r="AE19" s="30"/>
      <c r="AF19" s="30"/>
      <c r="AG19" s="31">
        <f t="shared" si="6"/>
        <v>0</v>
      </c>
      <c r="AH19" s="32" t="str">
        <f t="shared" si="7"/>
        <v>不及格</v>
      </c>
      <c r="AI19" s="35" t="s">
        <v>37</v>
      </c>
    </row>
    <row r="20" spans="1:35" ht="15.75">
      <c r="A20" s="100">
        <v>5</v>
      </c>
      <c r="B20" s="100">
        <v>42</v>
      </c>
      <c r="C20" t="s">
        <v>584</v>
      </c>
      <c r="D20" s="46"/>
      <c r="E20" s="34"/>
      <c r="F20" s="26"/>
      <c r="G20" s="26"/>
      <c r="H20" s="26"/>
      <c r="I20" s="26">
        <f t="shared" si="0"/>
        <v>0</v>
      </c>
      <c r="J20" s="26"/>
      <c r="K20" s="26"/>
      <c r="L20" s="26"/>
      <c r="M20" s="26"/>
      <c r="N20" s="27">
        <f t="shared" si="1"/>
        <v>0</v>
      </c>
      <c r="O20" s="26"/>
      <c r="P20" s="26"/>
      <c r="Q20" s="26"/>
      <c r="R20" s="26"/>
      <c r="S20" s="26"/>
      <c r="T20" s="26"/>
      <c r="U20" s="27">
        <f t="shared" si="2"/>
        <v>0</v>
      </c>
      <c r="V20" s="26"/>
      <c r="W20" s="26"/>
      <c r="X20" s="26"/>
      <c r="Y20" s="26"/>
      <c r="Z20" s="27">
        <f t="shared" si="3"/>
        <v>0</v>
      </c>
      <c r="AA20" s="28">
        <f t="shared" si="4"/>
        <v>0</v>
      </c>
      <c r="AB20" s="29"/>
      <c r="AC20" s="29"/>
      <c r="AD20" s="27">
        <f t="shared" si="5"/>
        <v>0</v>
      </c>
      <c r="AE20" s="30"/>
      <c r="AF20" s="30"/>
      <c r="AG20" s="31">
        <f t="shared" si="6"/>
        <v>0</v>
      </c>
      <c r="AH20" s="32" t="str">
        <f t="shared" si="7"/>
        <v>不及格</v>
      </c>
      <c r="AI20" s="35"/>
    </row>
    <row r="21" spans="1:35" ht="15.75">
      <c r="A21" s="100">
        <v>5</v>
      </c>
      <c r="B21" s="100">
        <v>22</v>
      </c>
      <c r="C21" t="s">
        <v>585</v>
      </c>
      <c r="D21" s="46"/>
      <c r="E21" s="34"/>
      <c r="F21" s="26"/>
      <c r="G21" s="26"/>
      <c r="H21" s="26"/>
      <c r="I21" s="26">
        <f t="shared" si="0"/>
        <v>0</v>
      </c>
      <c r="J21" s="26"/>
      <c r="K21" s="26"/>
      <c r="L21" s="26"/>
      <c r="M21" s="26"/>
      <c r="N21" s="27">
        <f t="shared" si="1"/>
        <v>0</v>
      </c>
      <c r="O21" s="26"/>
      <c r="P21" s="26"/>
      <c r="Q21" s="26"/>
      <c r="R21" s="26"/>
      <c r="S21" s="26"/>
      <c r="T21" s="26"/>
      <c r="U21" s="27">
        <f t="shared" si="2"/>
        <v>0</v>
      </c>
      <c r="V21" s="26"/>
      <c r="W21" s="26"/>
      <c r="X21" s="26"/>
      <c r="Y21" s="26"/>
      <c r="Z21" s="27">
        <f t="shared" si="3"/>
        <v>0</v>
      </c>
      <c r="AA21" s="28">
        <f t="shared" si="4"/>
        <v>0</v>
      </c>
      <c r="AB21" s="29"/>
      <c r="AC21" s="29"/>
      <c r="AD21" s="27">
        <f t="shared" si="5"/>
        <v>0</v>
      </c>
      <c r="AE21" s="30"/>
      <c r="AF21" s="30"/>
      <c r="AG21" s="31">
        <f t="shared" si="6"/>
        <v>0</v>
      </c>
      <c r="AH21" s="32" t="str">
        <f t="shared" si="7"/>
        <v>不及格</v>
      </c>
      <c r="AI21" s="35"/>
    </row>
    <row r="22" spans="1:35" ht="15.75">
      <c r="A22" s="100">
        <v>5</v>
      </c>
      <c r="B22" s="100">
        <v>12</v>
      </c>
      <c r="C22" t="s">
        <v>586</v>
      </c>
      <c r="D22" s="46"/>
      <c r="E22" s="34"/>
      <c r="F22" s="26"/>
      <c r="G22" s="26"/>
      <c r="H22" s="26"/>
      <c r="I22" s="26">
        <f t="shared" si="0"/>
        <v>0</v>
      </c>
      <c r="J22" s="26"/>
      <c r="K22" s="26"/>
      <c r="L22" s="26"/>
      <c r="M22" s="26"/>
      <c r="N22" s="27">
        <f t="shared" si="1"/>
        <v>0</v>
      </c>
      <c r="O22" s="26"/>
      <c r="P22" s="26"/>
      <c r="Q22" s="26"/>
      <c r="R22" s="26"/>
      <c r="S22" s="26"/>
      <c r="T22" s="26"/>
      <c r="U22" s="27">
        <f t="shared" si="2"/>
        <v>0</v>
      </c>
      <c r="V22" s="26"/>
      <c r="W22" s="26"/>
      <c r="X22" s="26"/>
      <c r="Y22" s="26"/>
      <c r="Z22" s="27">
        <f t="shared" si="3"/>
        <v>0</v>
      </c>
      <c r="AA22" s="28">
        <f t="shared" si="4"/>
        <v>0</v>
      </c>
      <c r="AB22" s="29"/>
      <c r="AC22" s="29"/>
      <c r="AD22" s="27">
        <f t="shared" si="5"/>
        <v>0</v>
      </c>
      <c r="AE22" s="30"/>
      <c r="AF22" s="30"/>
      <c r="AG22" s="31">
        <f t="shared" si="6"/>
        <v>0</v>
      </c>
      <c r="AH22" s="32" t="str">
        <f t="shared" si="7"/>
        <v>不及格</v>
      </c>
      <c r="AI22" s="35"/>
    </row>
    <row r="23" spans="1:35" ht="15.75">
      <c r="A23" s="100">
        <v>5</v>
      </c>
      <c r="B23" s="100">
        <v>23</v>
      </c>
      <c r="C23" t="s">
        <v>587</v>
      </c>
      <c r="D23" s="46"/>
      <c r="E23" s="34"/>
      <c r="F23" s="26"/>
      <c r="G23" s="26"/>
      <c r="H23" s="26"/>
      <c r="I23" s="26">
        <f t="shared" si="0"/>
        <v>0</v>
      </c>
      <c r="J23" s="26"/>
      <c r="K23" s="26"/>
      <c r="L23" s="26"/>
      <c r="M23" s="26"/>
      <c r="N23" s="27">
        <f t="shared" si="1"/>
        <v>0</v>
      </c>
      <c r="O23" s="26"/>
      <c r="P23" s="26"/>
      <c r="Q23" s="26"/>
      <c r="R23" s="26"/>
      <c r="S23" s="26"/>
      <c r="T23" s="26"/>
      <c r="U23" s="27">
        <f t="shared" si="2"/>
        <v>0</v>
      </c>
      <c r="V23" s="26"/>
      <c r="W23" s="26"/>
      <c r="X23" s="26"/>
      <c r="Y23" s="26"/>
      <c r="Z23" s="27">
        <f t="shared" si="3"/>
        <v>0</v>
      </c>
      <c r="AA23" s="28">
        <f t="shared" si="4"/>
        <v>0</v>
      </c>
      <c r="AB23" s="29"/>
      <c r="AC23" s="29"/>
      <c r="AD23" s="27">
        <f t="shared" si="5"/>
        <v>0</v>
      </c>
      <c r="AE23" s="30"/>
      <c r="AF23" s="30"/>
      <c r="AG23" s="31">
        <f t="shared" si="6"/>
        <v>0</v>
      </c>
      <c r="AH23" s="32" t="str">
        <f t="shared" si="7"/>
        <v>不及格</v>
      </c>
      <c r="AI23" s="35"/>
    </row>
    <row r="24" spans="1:35" ht="15.75">
      <c r="A24" s="100">
        <v>5</v>
      </c>
      <c r="B24" s="100">
        <v>10</v>
      </c>
      <c r="C24" t="s">
        <v>588</v>
      </c>
      <c r="D24" s="46"/>
      <c r="E24" s="34"/>
      <c r="F24" s="26"/>
      <c r="G24" s="26"/>
      <c r="H24" s="26"/>
      <c r="I24" s="26">
        <f t="shared" si="0"/>
        <v>0</v>
      </c>
      <c r="J24" s="26"/>
      <c r="K24" s="26"/>
      <c r="L24" s="26"/>
      <c r="M24" s="26"/>
      <c r="N24" s="27">
        <f t="shared" si="1"/>
        <v>0</v>
      </c>
      <c r="O24" s="26"/>
      <c r="P24" s="26"/>
      <c r="Q24" s="26"/>
      <c r="R24" s="26"/>
      <c r="S24" s="26"/>
      <c r="T24" s="26"/>
      <c r="U24" s="27">
        <f t="shared" si="2"/>
        <v>0</v>
      </c>
      <c r="V24" s="26"/>
      <c r="W24" s="26"/>
      <c r="X24" s="26"/>
      <c r="Y24" s="26"/>
      <c r="Z24" s="27">
        <f t="shared" si="3"/>
        <v>0</v>
      </c>
      <c r="AA24" s="28">
        <f t="shared" si="4"/>
        <v>0</v>
      </c>
      <c r="AB24" s="29"/>
      <c r="AC24" s="29"/>
      <c r="AD24" s="27">
        <f t="shared" si="5"/>
        <v>0</v>
      </c>
      <c r="AE24" s="30"/>
      <c r="AF24" s="30"/>
      <c r="AG24" s="31">
        <f t="shared" si="6"/>
        <v>0</v>
      </c>
      <c r="AH24" s="32" t="str">
        <f t="shared" si="7"/>
        <v>不及格</v>
      </c>
      <c r="AI24" s="35"/>
    </row>
    <row r="25" spans="1:35" ht="15.75">
      <c r="A25" s="100">
        <v>5</v>
      </c>
      <c r="B25" s="100">
        <v>2</v>
      </c>
      <c r="C25" t="s">
        <v>589</v>
      </c>
      <c r="D25" s="46"/>
      <c r="E25" s="34"/>
      <c r="F25" s="26"/>
      <c r="G25" s="26"/>
      <c r="H25" s="26"/>
      <c r="I25" s="26">
        <f t="shared" si="0"/>
        <v>0</v>
      </c>
      <c r="J25" s="26"/>
      <c r="K25" s="26"/>
      <c r="L25" s="26"/>
      <c r="M25" s="26"/>
      <c r="N25" s="27">
        <f t="shared" si="1"/>
        <v>0</v>
      </c>
      <c r="O25" s="26"/>
      <c r="P25" s="26"/>
      <c r="Q25" s="26"/>
      <c r="R25" s="26"/>
      <c r="S25" s="26"/>
      <c r="T25" s="26"/>
      <c r="U25" s="27">
        <f t="shared" si="2"/>
        <v>0</v>
      </c>
      <c r="V25" s="26"/>
      <c r="W25" s="26"/>
      <c r="X25" s="26"/>
      <c r="Y25" s="26"/>
      <c r="Z25" s="27">
        <f t="shared" si="3"/>
        <v>0</v>
      </c>
      <c r="AA25" s="28">
        <f t="shared" si="4"/>
        <v>0</v>
      </c>
      <c r="AB25" s="29"/>
      <c r="AC25" s="29"/>
      <c r="AD25" s="27">
        <f t="shared" si="5"/>
        <v>0</v>
      </c>
      <c r="AE25" s="30"/>
      <c r="AF25" s="30"/>
      <c r="AG25" s="31">
        <f t="shared" si="6"/>
        <v>0</v>
      </c>
      <c r="AH25" s="32" t="str">
        <f t="shared" si="7"/>
        <v>不及格</v>
      </c>
      <c r="AI25" s="35"/>
    </row>
    <row r="26" spans="1:35" ht="15.75">
      <c r="A26" s="100">
        <v>5</v>
      </c>
      <c r="B26" s="100">
        <v>54</v>
      </c>
      <c r="C26" t="s">
        <v>590</v>
      </c>
      <c r="D26" s="46"/>
      <c r="E26" s="34"/>
      <c r="F26" s="26"/>
      <c r="G26" s="26"/>
      <c r="H26" s="26"/>
      <c r="I26" s="26">
        <f t="shared" si="0"/>
        <v>0</v>
      </c>
      <c r="J26" s="26"/>
      <c r="K26" s="26"/>
      <c r="L26" s="26"/>
      <c r="M26" s="26"/>
      <c r="N26" s="27">
        <f t="shared" si="1"/>
        <v>0</v>
      </c>
      <c r="O26" s="26"/>
      <c r="P26" s="26"/>
      <c r="Q26" s="26"/>
      <c r="R26" s="26"/>
      <c r="S26" s="26"/>
      <c r="T26" s="26"/>
      <c r="U26" s="27">
        <f t="shared" si="2"/>
        <v>0</v>
      </c>
      <c r="V26" s="26"/>
      <c r="W26" s="26"/>
      <c r="X26" s="26"/>
      <c r="Y26" s="26"/>
      <c r="Z26" s="27">
        <f t="shared" si="3"/>
        <v>0</v>
      </c>
      <c r="AA26" s="28">
        <f t="shared" si="4"/>
        <v>0</v>
      </c>
      <c r="AB26" s="29"/>
      <c r="AC26" s="29"/>
      <c r="AD26" s="27">
        <f t="shared" si="5"/>
        <v>0</v>
      </c>
      <c r="AE26" s="30"/>
      <c r="AF26" s="30"/>
      <c r="AG26" s="31">
        <f t="shared" si="6"/>
        <v>0</v>
      </c>
      <c r="AH26" s="32" t="str">
        <f t="shared" si="7"/>
        <v>不及格</v>
      </c>
      <c r="AI26" s="35"/>
    </row>
    <row r="27" spans="1:35" ht="15.75">
      <c r="A27" s="100">
        <v>5</v>
      </c>
      <c r="B27" s="100">
        <v>46</v>
      </c>
      <c r="C27" t="s">
        <v>591</v>
      </c>
      <c r="D27" s="46"/>
      <c r="E27" s="34"/>
      <c r="F27" s="29"/>
      <c r="G27" s="29"/>
      <c r="H27" s="29"/>
      <c r="I27" s="26">
        <f t="shared" si="0"/>
        <v>0</v>
      </c>
      <c r="J27" s="29"/>
      <c r="K27" s="29"/>
      <c r="L27" s="29"/>
      <c r="M27" s="29"/>
      <c r="N27" s="27">
        <f t="shared" si="1"/>
        <v>0</v>
      </c>
      <c r="O27" s="29"/>
      <c r="P27" s="29"/>
      <c r="Q27" s="29"/>
      <c r="R27" s="29"/>
      <c r="S27" s="29"/>
      <c r="T27" s="29"/>
      <c r="U27" s="27">
        <f t="shared" si="2"/>
        <v>0</v>
      </c>
      <c r="V27" s="29"/>
      <c r="W27" s="29"/>
      <c r="X27" s="29"/>
      <c r="Y27" s="29"/>
      <c r="Z27" s="27">
        <f t="shared" si="3"/>
        <v>0</v>
      </c>
      <c r="AA27" s="28">
        <f t="shared" si="4"/>
        <v>0</v>
      </c>
      <c r="AB27" s="29"/>
      <c r="AC27" s="29"/>
      <c r="AD27" s="27">
        <f t="shared" si="5"/>
        <v>0</v>
      </c>
      <c r="AE27" s="29"/>
      <c r="AF27" s="29"/>
      <c r="AG27" s="31">
        <f t="shared" si="6"/>
        <v>0</v>
      </c>
      <c r="AH27" s="32" t="str">
        <f t="shared" si="7"/>
        <v>不及格</v>
      </c>
      <c r="AI27" s="35"/>
    </row>
    <row r="28" spans="1:35" ht="15.75">
      <c r="A28" s="100">
        <v>5</v>
      </c>
      <c r="B28" s="100">
        <v>21</v>
      </c>
      <c r="C28" t="s">
        <v>592</v>
      </c>
      <c r="D28" s="46"/>
      <c r="E28" s="34"/>
      <c r="F28" s="29"/>
      <c r="G28" s="29"/>
      <c r="H28" s="29"/>
      <c r="I28" s="26">
        <f t="shared" si="0"/>
        <v>0</v>
      </c>
      <c r="J28" s="29"/>
      <c r="K28" s="29"/>
      <c r="L28" s="29"/>
      <c r="M28" s="29"/>
      <c r="N28" s="27">
        <f t="shared" si="1"/>
        <v>0</v>
      </c>
      <c r="O28" s="29"/>
      <c r="P28" s="29"/>
      <c r="Q28" s="29"/>
      <c r="R28" s="29"/>
      <c r="S28" s="29"/>
      <c r="T28" s="29"/>
      <c r="U28" s="27">
        <f t="shared" si="2"/>
        <v>0</v>
      </c>
      <c r="V28" s="29"/>
      <c r="W28" s="29"/>
      <c r="X28" s="29"/>
      <c r="Y28" s="29"/>
      <c r="Z28" s="27">
        <f t="shared" si="3"/>
        <v>0</v>
      </c>
      <c r="AA28" s="28">
        <f t="shared" si="4"/>
        <v>0</v>
      </c>
      <c r="AB28" s="29"/>
      <c r="AC28" s="29"/>
      <c r="AD28" s="27">
        <f t="shared" si="5"/>
        <v>0</v>
      </c>
      <c r="AE28" s="29"/>
      <c r="AF28" s="29"/>
      <c r="AG28" s="31">
        <f t="shared" si="6"/>
        <v>0</v>
      </c>
      <c r="AH28" s="32" t="str">
        <f t="shared" si="7"/>
        <v>不及格</v>
      </c>
      <c r="AI28" s="35"/>
    </row>
    <row r="29" spans="1:35" ht="15.75">
      <c r="A29" s="100">
        <v>5</v>
      </c>
      <c r="B29" s="100">
        <v>48</v>
      </c>
      <c r="C29" t="s">
        <v>593</v>
      </c>
      <c r="D29" s="46"/>
      <c r="E29" s="34"/>
      <c r="F29" s="29"/>
      <c r="G29" s="29"/>
      <c r="H29" s="29"/>
      <c r="I29" s="26">
        <f t="shared" si="0"/>
        <v>0</v>
      </c>
      <c r="J29" s="29"/>
      <c r="K29" s="29"/>
      <c r="L29" s="29"/>
      <c r="M29" s="29"/>
      <c r="N29" s="27">
        <f t="shared" si="1"/>
        <v>0</v>
      </c>
      <c r="O29" s="29"/>
      <c r="P29" s="29"/>
      <c r="Q29" s="29"/>
      <c r="R29" s="29"/>
      <c r="S29" s="29"/>
      <c r="T29" s="29"/>
      <c r="U29" s="27">
        <f t="shared" si="2"/>
        <v>0</v>
      </c>
      <c r="V29" s="29"/>
      <c r="W29" s="29"/>
      <c r="X29" s="29"/>
      <c r="Y29" s="29"/>
      <c r="Z29" s="27">
        <f t="shared" si="3"/>
        <v>0</v>
      </c>
      <c r="AA29" s="28">
        <f t="shared" si="4"/>
        <v>0</v>
      </c>
      <c r="AB29" s="29"/>
      <c r="AC29" s="29"/>
      <c r="AD29" s="27">
        <f t="shared" si="5"/>
        <v>0</v>
      </c>
      <c r="AE29" s="29"/>
      <c r="AF29" s="29"/>
      <c r="AG29" s="31">
        <f t="shared" si="6"/>
        <v>0</v>
      </c>
      <c r="AH29" s="32" t="str">
        <f t="shared" si="7"/>
        <v>不及格</v>
      </c>
      <c r="AI29" s="35"/>
    </row>
    <row r="30" spans="1:35" ht="15.75">
      <c r="A30" s="100">
        <v>5</v>
      </c>
      <c r="B30" s="100">
        <v>50</v>
      </c>
      <c r="C30" t="s">
        <v>594</v>
      </c>
      <c r="D30" s="46"/>
      <c r="E30" s="34"/>
      <c r="F30" s="29"/>
      <c r="G30" s="29"/>
      <c r="H30" s="29"/>
      <c r="I30" s="26">
        <f t="shared" si="0"/>
        <v>0</v>
      </c>
      <c r="J30" s="29"/>
      <c r="K30" s="29"/>
      <c r="L30" s="29"/>
      <c r="M30" s="29"/>
      <c r="N30" s="27">
        <f t="shared" si="1"/>
        <v>0</v>
      </c>
      <c r="O30" s="29"/>
      <c r="P30" s="29"/>
      <c r="Q30" s="29"/>
      <c r="R30" s="29"/>
      <c r="S30" s="29"/>
      <c r="T30" s="29"/>
      <c r="U30" s="27">
        <f t="shared" si="2"/>
        <v>0</v>
      </c>
      <c r="V30" s="29"/>
      <c r="W30" s="29"/>
      <c r="X30" s="29"/>
      <c r="Y30" s="29"/>
      <c r="Z30" s="27">
        <f t="shared" si="3"/>
        <v>0</v>
      </c>
      <c r="AA30" s="28">
        <f t="shared" si="4"/>
        <v>0</v>
      </c>
      <c r="AB30" s="29"/>
      <c r="AC30" s="29"/>
      <c r="AD30" s="27">
        <f t="shared" si="5"/>
        <v>0</v>
      </c>
      <c r="AE30" s="29"/>
      <c r="AF30" s="29"/>
      <c r="AG30" s="31">
        <f t="shared" si="6"/>
        <v>0</v>
      </c>
      <c r="AH30" s="32" t="str">
        <f t="shared" si="7"/>
        <v>不及格</v>
      </c>
      <c r="AI30" s="35"/>
    </row>
    <row r="31" spans="1:35" ht="15.75">
      <c r="A31" s="100">
        <v>5</v>
      </c>
      <c r="B31" s="100">
        <v>33</v>
      </c>
      <c r="C31" t="s">
        <v>595</v>
      </c>
      <c r="D31" s="46"/>
      <c r="E31" s="34"/>
      <c r="F31" s="29"/>
      <c r="G31" s="29"/>
      <c r="H31" s="29"/>
      <c r="I31" s="26">
        <f t="shared" si="0"/>
        <v>0</v>
      </c>
      <c r="J31" s="29"/>
      <c r="K31" s="29"/>
      <c r="L31" s="29"/>
      <c r="M31" s="29"/>
      <c r="N31" s="27">
        <f t="shared" si="1"/>
        <v>0</v>
      </c>
      <c r="O31" s="29"/>
      <c r="P31" s="29"/>
      <c r="Q31" s="29"/>
      <c r="R31" s="29"/>
      <c r="S31" s="29"/>
      <c r="T31" s="29"/>
      <c r="U31" s="27">
        <f t="shared" si="2"/>
        <v>0</v>
      </c>
      <c r="V31" s="29"/>
      <c r="W31" s="29"/>
      <c r="X31" s="29"/>
      <c r="Y31" s="29"/>
      <c r="Z31" s="27">
        <f t="shared" si="3"/>
        <v>0</v>
      </c>
      <c r="AA31" s="28">
        <f t="shared" si="4"/>
        <v>0</v>
      </c>
      <c r="AB31" s="29"/>
      <c r="AC31" s="29"/>
      <c r="AD31" s="27">
        <f t="shared" si="5"/>
        <v>0</v>
      </c>
      <c r="AE31" s="29"/>
      <c r="AF31" s="29"/>
      <c r="AG31" s="31">
        <f t="shared" si="6"/>
        <v>0</v>
      </c>
      <c r="AH31" s="32" t="str">
        <f t="shared" si="7"/>
        <v>不及格</v>
      </c>
      <c r="AI31" s="35"/>
    </row>
    <row r="32" spans="1:35" ht="15.75">
      <c r="A32" s="100">
        <v>5</v>
      </c>
      <c r="B32" s="100">
        <v>15</v>
      </c>
      <c r="C32" t="s">
        <v>596</v>
      </c>
      <c r="D32" s="46"/>
      <c r="E32" s="34"/>
      <c r="F32" s="29"/>
      <c r="G32" s="29"/>
      <c r="H32" s="29"/>
      <c r="I32" s="26">
        <f t="shared" si="0"/>
        <v>0</v>
      </c>
      <c r="J32" s="29"/>
      <c r="K32" s="29"/>
      <c r="L32" s="29"/>
      <c r="M32" s="29"/>
      <c r="N32" s="27">
        <f t="shared" si="1"/>
        <v>0</v>
      </c>
      <c r="O32" s="29"/>
      <c r="P32" s="29"/>
      <c r="Q32" s="29"/>
      <c r="R32" s="29"/>
      <c r="S32" s="29"/>
      <c r="T32" s="29"/>
      <c r="U32" s="27">
        <f t="shared" si="2"/>
        <v>0</v>
      </c>
      <c r="V32" s="29"/>
      <c r="W32" s="29"/>
      <c r="X32" s="29"/>
      <c r="Y32" s="29"/>
      <c r="Z32" s="27">
        <f t="shared" si="3"/>
        <v>0</v>
      </c>
      <c r="AA32" s="28">
        <f t="shared" si="4"/>
        <v>0</v>
      </c>
      <c r="AB32" s="29"/>
      <c r="AC32" s="29"/>
      <c r="AD32" s="27">
        <f t="shared" si="5"/>
        <v>0</v>
      </c>
      <c r="AE32" s="29"/>
      <c r="AF32" s="29"/>
      <c r="AG32" s="31">
        <f t="shared" si="6"/>
        <v>0</v>
      </c>
      <c r="AH32" s="32" t="str">
        <f t="shared" si="7"/>
        <v>不及格</v>
      </c>
      <c r="AI32" s="35"/>
    </row>
    <row r="33" spans="1:35" ht="15.75">
      <c r="A33" s="100">
        <v>5</v>
      </c>
      <c r="B33" s="100">
        <v>44</v>
      </c>
      <c r="C33" t="s">
        <v>597</v>
      </c>
      <c r="D33" s="46"/>
      <c r="E33" s="34"/>
      <c r="F33" s="29"/>
      <c r="G33" s="29"/>
      <c r="H33" s="29"/>
      <c r="I33" s="26">
        <f t="shared" si="0"/>
        <v>0</v>
      </c>
      <c r="J33" s="29"/>
      <c r="K33" s="29"/>
      <c r="L33" s="29"/>
      <c r="M33" s="29"/>
      <c r="N33" s="27">
        <f t="shared" si="1"/>
        <v>0</v>
      </c>
      <c r="O33" s="29"/>
      <c r="P33" s="29"/>
      <c r="Q33" s="29"/>
      <c r="R33" s="29"/>
      <c r="S33" s="29"/>
      <c r="T33" s="29"/>
      <c r="U33" s="27">
        <f t="shared" si="2"/>
        <v>0</v>
      </c>
      <c r="V33" s="29"/>
      <c r="W33" s="29"/>
      <c r="X33" s="29"/>
      <c r="Y33" s="29"/>
      <c r="Z33" s="27">
        <f t="shared" si="3"/>
        <v>0</v>
      </c>
      <c r="AA33" s="28">
        <f t="shared" si="4"/>
        <v>0</v>
      </c>
      <c r="AB33" s="29"/>
      <c r="AC33" s="29"/>
      <c r="AD33" s="27">
        <f t="shared" si="5"/>
        <v>0</v>
      </c>
      <c r="AE33" s="29"/>
      <c r="AF33" s="29"/>
      <c r="AG33" s="31">
        <f t="shared" si="6"/>
        <v>0</v>
      </c>
      <c r="AH33" s="32" t="str">
        <f t="shared" si="7"/>
        <v>不及格</v>
      </c>
      <c r="AI33" s="50" t="s">
        <v>38</v>
      </c>
    </row>
    <row r="34" spans="1:35" ht="15.75">
      <c r="A34" s="100">
        <v>5</v>
      </c>
      <c r="B34" s="100">
        <v>24</v>
      </c>
      <c r="C34" t="s">
        <v>598</v>
      </c>
      <c r="D34" s="46"/>
      <c r="E34" s="34"/>
      <c r="F34" s="34"/>
      <c r="G34" s="34"/>
      <c r="H34" s="34"/>
      <c r="I34" s="26">
        <f t="shared" si="0"/>
        <v>0</v>
      </c>
      <c r="J34" s="34"/>
      <c r="K34" s="34"/>
      <c r="L34" s="34"/>
      <c r="M34" s="34"/>
      <c r="N34" s="27">
        <f t="shared" si="1"/>
        <v>0</v>
      </c>
      <c r="O34" s="34"/>
      <c r="P34" s="34"/>
      <c r="Q34" s="34"/>
      <c r="R34" s="34"/>
      <c r="S34" s="34"/>
      <c r="T34" s="34"/>
      <c r="U34" s="27">
        <f t="shared" si="2"/>
        <v>0</v>
      </c>
      <c r="V34" s="34"/>
      <c r="W34" s="34"/>
      <c r="X34" s="34"/>
      <c r="Y34" s="34"/>
      <c r="Z34" s="27">
        <f t="shared" si="3"/>
        <v>0</v>
      </c>
      <c r="AA34" s="28">
        <f t="shared" si="4"/>
        <v>0</v>
      </c>
      <c r="AB34" s="34"/>
      <c r="AC34" s="34"/>
      <c r="AD34" s="27">
        <f t="shared" si="5"/>
        <v>0</v>
      </c>
      <c r="AE34" s="34"/>
      <c r="AF34" s="34"/>
      <c r="AG34" s="31">
        <f t="shared" si="6"/>
        <v>0</v>
      </c>
      <c r="AH34" s="32" t="str">
        <f t="shared" si="7"/>
        <v>不及格</v>
      </c>
      <c r="AI34" s="50"/>
    </row>
    <row r="35" spans="1:35" ht="15.75">
      <c r="A35" s="100">
        <v>5</v>
      </c>
      <c r="B35" s="100">
        <v>13</v>
      </c>
      <c r="C35" t="s">
        <v>599</v>
      </c>
      <c r="D35" s="46"/>
      <c r="E35" s="34"/>
      <c r="F35" s="34"/>
      <c r="G35" s="34"/>
      <c r="H35" s="34"/>
      <c r="I35" s="26">
        <f t="shared" si="0"/>
        <v>0</v>
      </c>
      <c r="J35" s="34"/>
      <c r="K35" s="34"/>
      <c r="L35" s="34"/>
      <c r="M35" s="34"/>
      <c r="N35" s="27">
        <f t="shared" si="1"/>
        <v>0</v>
      </c>
      <c r="O35" s="34"/>
      <c r="P35" s="34"/>
      <c r="Q35" s="34"/>
      <c r="R35" s="34"/>
      <c r="S35" s="34"/>
      <c r="T35" s="34"/>
      <c r="U35" s="27">
        <f t="shared" si="2"/>
        <v>0</v>
      </c>
      <c r="V35" s="34"/>
      <c r="W35" s="34"/>
      <c r="X35" s="34"/>
      <c r="Y35" s="34"/>
      <c r="Z35" s="27">
        <f t="shared" si="3"/>
        <v>0</v>
      </c>
      <c r="AA35" s="28">
        <f t="shared" si="4"/>
        <v>0</v>
      </c>
      <c r="AB35" s="34"/>
      <c r="AC35" s="34"/>
      <c r="AD35" s="27">
        <f t="shared" si="5"/>
        <v>0</v>
      </c>
      <c r="AE35" s="34"/>
      <c r="AF35" s="34"/>
      <c r="AG35" s="31">
        <f t="shared" si="6"/>
        <v>0</v>
      </c>
      <c r="AH35" s="32" t="str">
        <f t="shared" si="7"/>
        <v>不及格</v>
      </c>
      <c r="AI35" s="50"/>
    </row>
    <row r="36" spans="1:35" ht="15.75">
      <c r="A36" s="100">
        <v>5</v>
      </c>
      <c r="B36" s="100">
        <v>19</v>
      </c>
      <c r="C36" t="s">
        <v>600</v>
      </c>
      <c r="D36" s="46"/>
      <c r="E36" s="34"/>
      <c r="F36" s="34"/>
      <c r="G36" s="34"/>
      <c r="H36" s="34"/>
      <c r="I36" s="26">
        <f t="shared" si="0"/>
        <v>0</v>
      </c>
      <c r="J36" s="34"/>
      <c r="K36" s="34"/>
      <c r="L36" s="34"/>
      <c r="M36" s="34"/>
      <c r="N36" s="27">
        <f t="shared" si="1"/>
        <v>0</v>
      </c>
      <c r="O36" s="34"/>
      <c r="P36" s="34"/>
      <c r="Q36" s="34"/>
      <c r="R36" s="34"/>
      <c r="S36" s="34"/>
      <c r="T36" s="34"/>
      <c r="U36" s="27">
        <f t="shared" si="2"/>
        <v>0</v>
      </c>
      <c r="V36" s="34"/>
      <c r="W36" s="34"/>
      <c r="X36" s="34"/>
      <c r="Y36" s="34"/>
      <c r="Z36" s="27">
        <f t="shared" si="3"/>
        <v>0</v>
      </c>
      <c r="AA36" s="28">
        <f t="shared" si="4"/>
        <v>0</v>
      </c>
      <c r="AB36" s="34"/>
      <c r="AC36" s="34"/>
      <c r="AD36" s="27">
        <f t="shared" si="5"/>
        <v>0</v>
      </c>
      <c r="AE36" s="34"/>
      <c r="AF36" s="34"/>
      <c r="AG36" s="31">
        <f t="shared" si="6"/>
        <v>0</v>
      </c>
      <c r="AH36" s="32" t="str">
        <f t="shared" si="7"/>
        <v>不及格</v>
      </c>
      <c r="AI36" s="50"/>
    </row>
    <row r="37" spans="1:35" ht="15.75">
      <c r="A37" s="100">
        <v>5</v>
      </c>
      <c r="B37" s="100">
        <v>25</v>
      </c>
      <c r="C37" s="101" t="s">
        <v>601</v>
      </c>
      <c r="D37" s="46"/>
      <c r="E37" s="34"/>
      <c r="F37" s="34"/>
      <c r="G37" s="34"/>
      <c r="H37" s="34"/>
      <c r="I37" s="26">
        <f t="shared" si="0"/>
        <v>0</v>
      </c>
      <c r="J37" s="34"/>
      <c r="K37" s="34"/>
      <c r="L37" s="34"/>
      <c r="M37" s="34"/>
      <c r="N37" s="27">
        <f t="shared" si="1"/>
        <v>0</v>
      </c>
      <c r="O37" s="34"/>
      <c r="P37" s="34"/>
      <c r="Q37" s="34"/>
      <c r="R37" s="34"/>
      <c r="S37" s="34"/>
      <c r="T37" s="34"/>
      <c r="U37" s="27">
        <f t="shared" si="2"/>
        <v>0</v>
      </c>
      <c r="V37" s="34"/>
      <c r="W37" s="34"/>
      <c r="X37" s="34"/>
      <c r="Y37" s="34"/>
      <c r="Z37" s="27">
        <f t="shared" si="3"/>
        <v>0</v>
      </c>
      <c r="AA37" s="28">
        <f t="shared" si="4"/>
        <v>0</v>
      </c>
      <c r="AB37" s="34"/>
      <c r="AC37" s="34"/>
      <c r="AD37" s="27">
        <f t="shared" si="5"/>
        <v>0</v>
      </c>
      <c r="AE37" s="34"/>
      <c r="AF37" s="34"/>
      <c r="AG37" s="31">
        <f t="shared" si="6"/>
        <v>0</v>
      </c>
      <c r="AH37" s="32" t="str">
        <f t="shared" si="7"/>
        <v>不及格</v>
      </c>
      <c r="AI37" s="50"/>
    </row>
    <row r="38" spans="1:35" ht="15.75">
      <c r="A38" s="100">
        <v>6</v>
      </c>
      <c r="B38" s="100">
        <v>5</v>
      </c>
      <c r="C38" s="102" t="s">
        <v>602</v>
      </c>
      <c r="D38" s="46"/>
      <c r="E38" s="34"/>
      <c r="F38" s="34"/>
      <c r="G38" s="34"/>
      <c r="H38" s="34"/>
      <c r="I38" s="26">
        <f t="shared" si="0"/>
        <v>0</v>
      </c>
      <c r="J38" s="34"/>
      <c r="K38" s="34"/>
      <c r="L38" s="34"/>
      <c r="M38" s="34"/>
      <c r="N38" s="27">
        <f t="shared" si="1"/>
        <v>0</v>
      </c>
      <c r="O38" s="34"/>
      <c r="P38" s="34"/>
      <c r="Q38" s="34"/>
      <c r="R38" s="34"/>
      <c r="S38" s="34"/>
      <c r="T38" s="34"/>
      <c r="U38" s="27">
        <f t="shared" si="2"/>
        <v>0</v>
      </c>
      <c r="V38" s="34"/>
      <c r="W38" s="34"/>
      <c r="X38" s="34"/>
      <c r="Y38" s="34"/>
      <c r="Z38" s="27">
        <f t="shared" si="3"/>
        <v>0</v>
      </c>
      <c r="AA38" s="28">
        <f t="shared" si="4"/>
        <v>0</v>
      </c>
      <c r="AB38" s="34"/>
      <c r="AC38" s="34"/>
      <c r="AD38" s="27">
        <f t="shared" si="5"/>
        <v>0</v>
      </c>
      <c r="AE38" s="34"/>
      <c r="AF38" s="34"/>
      <c r="AG38" s="31">
        <f t="shared" si="6"/>
        <v>0</v>
      </c>
      <c r="AH38" s="32" t="str">
        <f t="shared" si="7"/>
        <v>不及格</v>
      </c>
      <c r="AI38" s="50"/>
    </row>
    <row r="39" spans="1:35" ht="15.75">
      <c r="A39" s="100">
        <v>6</v>
      </c>
      <c r="B39" s="100">
        <v>4</v>
      </c>
      <c r="C39" s="102" t="s">
        <v>603</v>
      </c>
      <c r="D39" s="46"/>
      <c r="E39" s="34"/>
      <c r="F39" s="34"/>
      <c r="G39" s="34"/>
      <c r="H39" s="34"/>
      <c r="I39" s="26">
        <f t="shared" si="0"/>
        <v>0</v>
      </c>
      <c r="J39" s="34"/>
      <c r="K39" s="34"/>
      <c r="L39" s="34"/>
      <c r="M39" s="34"/>
      <c r="N39" s="27">
        <f t="shared" si="1"/>
        <v>0</v>
      </c>
      <c r="O39" s="34"/>
      <c r="P39" s="34"/>
      <c r="Q39" s="34"/>
      <c r="R39" s="34"/>
      <c r="S39" s="34"/>
      <c r="T39" s="34"/>
      <c r="U39" s="27">
        <f t="shared" si="2"/>
        <v>0</v>
      </c>
      <c r="V39" s="34"/>
      <c r="W39" s="34"/>
      <c r="X39" s="34"/>
      <c r="Y39" s="34"/>
      <c r="Z39" s="27">
        <f t="shared" si="3"/>
        <v>0</v>
      </c>
      <c r="AA39" s="28">
        <f t="shared" si="4"/>
        <v>0</v>
      </c>
      <c r="AB39" s="34"/>
      <c r="AC39" s="34"/>
      <c r="AD39" s="27">
        <f t="shared" si="5"/>
        <v>0</v>
      </c>
      <c r="AE39" s="34"/>
      <c r="AF39" s="34"/>
      <c r="AG39" s="31">
        <f t="shared" si="6"/>
        <v>0</v>
      </c>
      <c r="AH39" s="32" t="str">
        <f t="shared" si="7"/>
        <v>不及格</v>
      </c>
      <c r="AI39" s="50"/>
    </row>
    <row r="40" spans="1:35" ht="15.75">
      <c r="A40" s="100">
        <v>6</v>
      </c>
      <c r="B40" s="100">
        <v>36</v>
      </c>
      <c r="C40" s="102" t="s">
        <v>604</v>
      </c>
      <c r="D40" s="46"/>
      <c r="E40" s="34"/>
      <c r="F40" s="34"/>
      <c r="G40" s="34"/>
      <c r="H40" s="34"/>
      <c r="I40" s="26">
        <f t="shared" si="0"/>
        <v>0</v>
      </c>
      <c r="J40" s="34"/>
      <c r="K40" s="34"/>
      <c r="L40" s="34"/>
      <c r="M40" s="34"/>
      <c r="N40" s="27">
        <f t="shared" si="1"/>
        <v>0</v>
      </c>
      <c r="O40" s="34"/>
      <c r="P40" s="34"/>
      <c r="Q40" s="34"/>
      <c r="R40" s="34"/>
      <c r="S40" s="34"/>
      <c r="T40" s="34"/>
      <c r="U40" s="27">
        <f t="shared" si="2"/>
        <v>0</v>
      </c>
      <c r="V40" s="34"/>
      <c r="W40" s="34"/>
      <c r="X40" s="34"/>
      <c r="Y40" s="34"/>
      <c r="Z40" s="27">
        <f t="shared" si="3"/>
        <v>0</v>
      </c>
      <c r="AA40" s="28">
        <f t="shared" si="4"/>
        <v>0</v>
      </c>
      <c r="AB40" s="34"/>
      <c r="AC40" s="34"/>
      <c r="AD40" s="27">
        <f t="shared" si="5"/>
        <v>0</v>
      </c>
      <c r="AE40" s="34"/>
      <c r="AF40" s="34"/>
      <c r="AG40" s="31">
        <f t="shared" si="6"/>
        <v>0</v>
      </c>
      <c r="AH40" s="32" t="str">
        <f t="shared" si="7"/>
        <v>不及格</v>
      </c>
      <c r="AI40" s="50"/>
    </row>
    <row r="41" spans="1:35" ht="15.75">
      <c r="A41" s="100">
        <v>6</v>
      </c>
      <c r="B41" s="100">
        <v>27</v>
      </c>
      <c r="C41" s="102" t="s">
        <v>605</v>
      </c>
      <c r="D41" s="46"/>
      <c r="E41" s="34"/>
      <c r="F41" s="34"/>
      <c r="G41" s="34"/>
      <c r="H41" s="34"/>
      <c r="I41" s="26">
        <f t="shared" si="0"/>
        <v>0</v>
      </c>
      <c r="J41" s="34"/>
      <c r="K41" s="34"/>
      <c r="L41" s="34"/>
      <c r="M41" s="34"/>
      <c r="N41" s="27">
        <f t="shared" si="1"/>
        <v>0</v>
      </c>
      <c r="O41" s="34"/>
      <c r="P41" s="34"/>
      <c r="Q41" s="34"/>
      <c r="R41" s="34"/>
      <c r="S41" s="34"/>
      <c r="T41" s="34"/>
      <c r="U41" s="27">
        <f t="shared" si="2"/>
        <v>0</v>
      </c>
      <c r="V41" s="34"/>
      <c r="W41" s="34"/>
      <c r="X41" s="34"/>
      <c r="Y41" s="34"/>
      <c r="Z41" s="27">
        <f t="shared" si="3"/>
        <v>0</v>
      </c>
      <c r="AA41" s="28">
        <f t="shared" si="4"/>
        <v>0</v>
      </c>
      <c r="AB41" s="34"/>
      <c r="AC41" s="34"/>
      <c r="AD41" s="27">
        <f t="shared" si="5"/>
        <v>0</v>
      </c>
      <c r="AE41" s="34"/>
      <c r="AF41" s="34"/>
      <c r="AG41" s="31">
        <f t="shared" si="6"/>
        <v>0</v>
      </c>
      <c r="AH41" s="32" t="str">
        <f t="shared" si="7"/>
        <v>不及格</v>
      </c>
      <c r="AI41" s="50"/>
    </row>
    <row r="42" spans="1:35" ht="15.75">
      <c r="A42" s="100">
        <v>6</v>
      </c>
      <c r="B42" s="100">
        <v>22</v>
      </c>
      <c r="C42" s="102" t="s">
        <v>606</v>
      </c>
      <c r="D42" s="46"/>
      <c r="E42" s="34"/>
      <c r="F42" s="34"/>
      <c r="G42" s="34"/>
      <c r="H42" s="34"/>
      <c r="I42" s="26">
        <f t="shared" si="0"/>
        <v>0</v>
      </c>
      <c r="J42" s="34"/>
      <c r="K42" s="34"/>
      <c r="L42" s="34"/>
      <c r="M42" s="34"/>
      <c r="N42" s="27">
        <f t="shared" si="1"/>
        <v>0</v>
      </c>
      <c r="O42" s="34"/>
      <c r="P42" s="34"/>
      <c r="Q42" s="34"/>
      <c r="R42" s="34"/>
      <c r="S42" s="34"/>
      <c r="T42" s="34"/>
      <c r="U42" s="27">
        <f t="shared" si="2"/>
        <v>0</v>
      </c>
      <c r="V42" s="34"/>
      <c r="W42" s="34"/>
      <c r="X42" s="34"/>
      <c r="Y42" s="34"/>
      <c r="Z42" s="27">
        <f t="shared" si="3"/>
        <v>0</v>
      </c>
      <c r="AA42" s="28">
        <f t="shared" si="4"/>
        <v>0</v>
      </c>
      <c r="AB42" s="34"/>
      <c r="AC42" s="34"/>
      <c r="AD42" s="27">
        <f t="shared" si="5"/>
        <v>0</v>
      </c>
      <c r="AE42" s="34"/>
      <c r="AF42" s="34"/>
      <c r="AG42" s="31">
        <f t="shared" si="6"/>
        <v>0</v>
      </c>
      <c r="AH42" s="32" t="str">
        <f t="shared" si="7"/>
        <v>不及格</v>
      </c>
      <c r="AI42" s="50"/>
    </row>
    <row r="43" spans="1:35" ht="15.75">
      <c r="A43" s="100">
        <v>6</v>
      </c>
      <c r="B43" s="100">
        <v>35</v>
      </c>
      <c r="C43" s="102" t="s">
        <v>607</v>
      </c>
      <c r="D43" s="46"/>
      <c r="E43" s="34"/>
      <c r="F43" s="34"/>
      <c r="G43" s="34"/>
      <c r="H43" s="34"/>
      <c r="I43" s="26">
        <f t="shared" si="0"/>
        <v>0</v>
      </c>
      <c r="J43" s="34"/>
      <c r="K43" s="34"/>
      <c r="L43" s="34"/>
      <c r="M43" s="34"/>
      <c r="N43" s="27">
        <f t="shared" si="1"/>
        <v>0</v>
      </c>
      <c r="O43" s="34"/>
      <c r="P43" s="34"/>
      <c r="Q43" s="34"/>
      <c r="R43" s="34"/>
      <c r="S43" s="34"/>
      <c r="T43" s="34"/>
      <c r="U43" s="27">
        <f t="shared" si="2"/>
        <v>0</v>
      </c>
      <c r="V43" s="34"/>
      <c r="W43" s="34"/>
      <c r="X43" s="34"/>
      <c r="Y43" s="34"/>
      <c r="Z43" s="27">
        <f t="shared" si="3"/>
        <v>0</v>
      </c>
      <c r="AA43" s="28">
        <f t="shared" si="4"/>
        <v>0</v>
      </c>
      <c r="AB43" s="34"/>
      <c r="AC43" s="34"/>
      <c r="AD43" s="27">
        <f t="shared" si="5"/>
        <v>0</v>
      </c>
      <c r="AE43" s="34"/>
      <c r="AF43" s="34"/>
      <c r="AG43" s="31">
        <f t="shared" si="6"/>
        <v>0</v>
      </c>
      <c r="AH43" s="32" t="str">
        <f t="shared" si="7"/>
        <v>不及格</v>
      </c>
      <c r="AI43" s="50"/>
    </row>
    <row r="44" spans="1:35" ht="15.75">
      <c r="A44" s="100">
        <v>6</v>
      </c>
      <c r="B44" s="100">
        <v>31</v>
      </c>
      <c r="C44" s="102" t="s">
        <v>608</v>
      </c>
      <c r="D44" s="46"/>
      <c r="E44" s="34"/>
      <c r="F44" s="34"/>
      <c r="G44" s="34"/>
      <c r="H44" s="34"/>
      <c r="I44" s="26">
        <f t="shared" si="0"/>
        <v>0</v>
      </c>
      <c r="J44" s="34"/>
      <c r="K44" s="34"/>
      <c r="L44" s="34"/>
      <c r="M44" s="34"/>
      <c r="N44" s="27">
        <f t="shared" si="1"/>
        <v>0</v>
      </c>
      <c r="O44" s="34"/>
      <c r="P44" s="34"/>
      <c r="Q44" s="34"/>
      <c r="R44" s="34"/>
      <c r="S44" s="34"/>
      <c r="T44" s="34"/>
      <c r="U44" s="27">
        <f t="shared" si="2"/>
        <v>0</v>
      </c>
      <c r="V44" s="34"/>
      <c r="W44" s="34"/>
      <c r="X44" s="34"/>
      <c r="Y44" s="34"/>
      <c r="Z44" s="27">
        <f t="shared" si="3"/>
        <v>0</v>
      </c>
      <c r="AA44" s="28">
        <f t="shared" si="4"/>
        <v>0</v>
      </c>
      <c r="AB44" s="34"/>
      <c r="AC44" s="34"/>
      <c r="AD44" s="27">
        <f t="shared" si="5"/>
        <v>0</v>
      </c>
      <c r="AE44" s="34"/>
      <c r="AF44" s="34"/>
      <c r="AG44" s="31">
        <f t="shared" si="6"/>
        <v>0</v>
      </c>
      <c r="AH44" s="32" t="str">
        <f t="shared" si="7"/>
        <v>不及格</v>
      </c>
      <c r="AI44" s="50"/>
    </row>
    <row r="45" spans="1:35" ht="15.75">
      <c r="A45" s="100">
        <v>6</v>
      </c>
      <c r="B45" s="100">
        <v>20</v>
      </c>
      <c r="C45" s="102" t="s">
        <v>609</v>
      </c>
      <c r="D45" s="46"/>
      <c r="E45" s="34"/>
      <c r="F45" s="34"/>
      <c r="G45" s="34"/>
      <c r="H45" s="34"/>
      <c r="I45" s="26">
        <f t="shared" si="0"/>
        <v>0</v>
      </c>
      <c r="J45" s="34"/>
      <c r="K45" s="34"/>
      <c r="L45" s="34"/>
      <c r="M45" s="34"/>
      <c r="N45" s="27">
        <f t="shared" si="1"/>
        <v>0</v>
      </c>
      <c r="O45" s="34"/>
      <c r="P45" s="34"/>
      <c r="Q45" s="34"/>
      <c r="R45" s="34"/>
      <c r="S45" s="34"/>
      <c r="T45" s="34"/>
      <c r="U45" s="27">
        <f t="shared" si="2"/>
        <v>0</v>
      </c>
      <c r="V45" s="34"/>
      <c r="W45" s="34"/>
      <c r="X45" s="34"/>
      <c r="Y45" s="34"/>
      <c r="Z45" s="27">
        <f t="shared" si="3"/>
        <v>0</v>
      </c>
      <c r="AA45" s="28">
        <f t="shared" si="4"/>
        <v>0</v>
      </c>
      <c r="AB45" s="34"/>
      <c r="AC45" s="34"/>
      <c r="AD45" s="27">
        <f t="shared" si="5"/>
        <v>0</v>
      </c>
      <c r="AE45" s="34"/>
      <c r="AF45" s="34"/>
      <c r="AG45" s="31">
        <f t="shared" si="6"/>
        <v>0</v>
      </c>
      <c r="AH45" s="32" t="str">
        <f t="shared" si="7"/>
        <v>不及格</v>
      </c>
      <c r="AI45" s="50"/>
    </row>
    <row r="46" spans="1:35" ht="15.75">
      <c r="A46" s="100">
        <v>6</v>
      </c>
      <c r="B46" s="100">
        <v>11</v>
      </c>
      <c r="C46" s="102" t="s">
        <v>610</v>
      </c>
      <c r="D46" s="46"/>
      <c r="E46" s="34"/>
      <c r="F46" s="34"/>
      <c r="G46" s="34"/>
      <c r="H46" s="34"/>
      <c r="I46" s="26">
        <f t="shared" si="0"/>
        <v>0</v>
      </c>
      <c r="J46" s="34"/>
      <c r="K46" s="34"/>
      <c r="L46" s="34"/>
      <c r="M46" s="34"/>
      <c r="N46" s="27">
        <f t="shared" si="1"/>
        <v>0</v>
      </c>
      <c r="O46" s="34"/>
      <c r="P46" s="34"/>
      <c r="Q46" s="34"/>
      <c r="R46" s="34"/>
      <c r="S46" s="34"/>
      <c r="T46" s="34"/>
      <c r="U46" s="27">
        <f t="shared" si="2"/>
        <v>0</v>
      </c>
      <c r="V46" s="34"/>
      <c r="W46" s="34"/>
      <c r="X46" s="34"/>
      <c r="Y46" s="34"/>
      <c r="Z46" s="27">
        <f t="shared" si="3"/>
        <v>0</v>
      </c>
      <c r="AA46" s="28">
        <f t="shared" si="4"/>
        <v>0</v>
      </c>
      <c r="AB46" s="34"/>
      <c r="AC46" s="34"/>
      <c r="AD46" s="27">
        <f t="shared" si="5"/>
        <v>0</v>
      </c>
      <c r="AE46" s="34"/>
      <c r="AF46" s="34"/>
      <c r="AG46" s="31">
        <f t="shared" si="6"/>
        <v>0</v>
      </c>
      <c r="AH46" s="32" t="str">
        <f t="shared" si="7"/>
        <v>不及格</v>
      </c>
      <c r="AI46" s="50"/>
    </row>
    <row r="47" spans="1:35" ht="15.75">
      <c r="A47" s="100">
        <v>7</v>
      </c>
      <c r="B47" s="100">
        <v>32</v>
      </c>
      <c r="C47" s="102" t="s">
        <v>611</v>
      </c>
      <c r="D47" s="46"/>
      <c r="E47" s="34"/>
      <c r="F47" s="34"/>
      <c r="G47" s="34"/>
      <c r="H47" s="34"/>
      <c r="I47" s="26">
        <f t="shared" si="0"/>
        <v>0</v>
      </c>
      <c r="J47" s="34"/>
      <c r="K47" s="34"/>
      <c r="L47" s="34"/>
      <c r="M47" s="34"/>
      <c r="N47" s="27">
        <f t="shared" si="1"/>
        <v>0</v>
      </c>
      <c r="O47" s="34"/>
      <c r="P47" s="34"/>
      <c r="Q47" s="34"/>
      <c r="R47" s="34"/>
      <c r="S47" s="34"/>
      <c r="T47" s="34"/>
      <c r="U47" s="27">
        <f t="shared" si="2"/>
        <v>0</v>
      </c>
      <c r="V47" s="34"/>
      <c r="W47" s="34"/>
      <c r="X47" s="34"/>
      <c r="Y47" s="34"/>
      <c r="Z47" s="27">
        <f t="shared" si="3"/>
        <v>0</v>
      </c>
      <c r="AA47" s="28">
        <f t="shared" si="4"/>
        <v>0</v>
      </c>
      <c r="AB47" s="34"/>
      <c r="AC47" s="34"/>
      <c r="AD47" s="27">
        <f t="shared" si="5"/>
        <v>0</v>
      </c>
      <c r="AE47" s="34"/>
      <c r="AF47" s="34"/>
      <c r="AG47" s="31">
        <f t="shared" si="6"/>
        <v>0</v>
      </c>
      <c r="AH47" s="32" t="str">
        <f t="shared" si="7"/>
        <v>不及格</v>
      </c>
      <c r="AI47" s="50"/>
    </row>
    <row r="48" spans="1:35" ht="15.75">
      <c r="A48" s="100">
        <v>7</v>
      </c>
      <c r="B48" s="100">
        <v>28</v>
      </c>
      <c r="C48" s="102" t="s">
        <v>612</v>
      </c>
      <c r="D48" s="46"/>
      <c r="E48" s="34"/>
      <c r="F48" s="34"/>
      <c r="G48" s="34"/>
      <c r="H48" s="34"/>
      <c r="I48" s="26">
        <f t="shared" si="0"/>
        <v>0</v>
      </c>
      <c r="J48" s="34"/>
      <c r="K48" s="34"/>
      <c r="L48" s="34"/>
      <c r="M48" s="34"/>
      <c r="N48" s="27">
        <f t="shared" si="1"/>
        <v>0</v>
      </c>
      <c r="O48" s="34"/>
      <c r="P48" s="34"/>
      <c r="Q48" s="34"/>
      <c r="R48" s="34"/>
      <c r="S48" s="34"/>
      <c r="T48" s="34"/>
      <c r="U48" s="27">
        <f t="shared" si="2"/>
        <v>0</v>
      </c>
      <c r="V48" s="34"/>
      <c r="W48" s="34"/>
      <c r="X48" s="34"/>
      <c r="Y48" s="34"/>
      <c r="Z48" s="27">
        <f t="shared" si="3"/>
        <v>0</v>
      </c>
      <c r="AA48" s="28">
        <f t="shared" si="4"/>
        <v>0</v>
      </c>
      <c r="AB48" s="34"/>
      <c r="AC48" s="34"/>
      <c r="AD48" s="27">
        <f t="shared" si="5"/>
        <v>0</v>
      </c>
      <c r="AE48" s="34"/>
      <c r="AF48" s="34"/>
      <c r="AG48" s="31">
        <f t="shared" si="6"/>
        <v>0</v>
      </c>
      <c r="AH48" s="32" t="str">
        <f t="shared" si="7"/>
        <v>不及格</v>
      </c>
      <c r="AI48" s="50"/>
    </row>
    <row r="49" spans="1:35" ht="15.75">
      <c r="A49" s="100">
        <v>7</v>
      </c>
      <c r="B49" s="100">
        <v>20</v>
      </c>
      <c r="C49" s="102" t="s">
        <v>613</v>
      </c>
      <c r="D49" s="46"/>
      <c r="E49" s="34"/>
      <c r="F49" s="34"/>
      <c r="G49" s="34"/>
      <c r="H49" s="34"/>
      <c r="I49" s="26">
        <f t="shared" si="0"/>
        <v>0</v>
      </c>
      <c r="J49" s="34"/>
      <c r="K49" s="34"/>
      <c r="L49" s="34"/>
      <c r="M49" s="34"/>
      <c r="N49" s="27">
        <f t="shared" si="1"/>
        <v>0</v>
      </c>
      <c r="O49" s="34"/>
      <c r="P49" s="34"/>
      <c r="Q49" s="34"/>
      <c r="R49" s="34"/>
      <c r="S49" s="34"/>
      <c r="T49" s="34"/>
      <c r="U49" s="27">
        <f t="shared" si="2"/>
        <v>0</v>
      </c>
      <c r="V49" s="34"/>
      <c r="W49" s="34"/>
      <c r="X49" s="34"/>
      <c r="Y49" s="34"/>
      <c r="Z49" s="27">
        <f t="shared" si="3"/>
        <v>0</v>
      </c>
      <c r="AA49" s="28">
        <f t="shared" si="4"/>
        <v>0</v>
      </c>
      <c r="AB49" s="34"/>
      <c r="AC49" s="34"/>
      <c r="AD49" s="27">
        <f t="shared" si="5"/>
        <v>0</v>
      </c>
      <c r="AE49" s="34"/>
      <c r="AF49" s="34"/>
      <c r="AG49" s="31">
        <f t="shared" si="6"/>
        <v>0</v>
      </c>
      <c r="AH49" s="32" t="str">
        <f t="shared" si="7"/>
        <v>不及格</v>
      </c>
      <c r="AI49" s="50"/>
    </row>
    <row r="50" spans="1:35" ht="15.75">
      <c r="A50" s="100">
        <v>7</v>
      </c>
      <c r="B50" s="100">
        <v>29</v>
      </c>
      <c r="C50" s="102" t="s">
        <v>614</v>
      </c>
      <c r="D50" s="46"/>
      <c r="E50" s="34"/>
      <c r="F50" s="34"/>
      <c r="G50" s="34"/>
      <c r="H50" s="34"/>
      <c r="I50" s="26">
        <f t="shared" si="0"/>
        <v>0</v>
      </c>
      <c r="J50" s="34"/>
      <c r="K50" s="34"/>
      <c r="L50" s="34"/>
      <c r="M50" s="34"/>
      <c r="N50" s="27">
        <f t="shared" si="1"/>
        <v>0</v>
      </c>
      <c r="O50" s="34"/>
      <c r="P50" s="34"/>
      <c r="Q50" s="34"/>
      <c r="R50" s="34"/>
      <c r="S50" s="34"/>
      <c r="T50" s="34"/>
      <c r="U50" s="27">
        <f t="shared" si="2"/>
        <v>0</v>
      </c>
      <c r="V50" s="34"/>
      <c r="W50" s="34"/>
      <c r="X50" s="34"/>
      <c r="Y50" s="34"/>
      <c r="Z50" s="27">
        <f t="shared" si="3"/>
        <v>0</v>
      </c>
      <c r="AA50" s="28">
        <f t="shared" si="4"/>
        <v>0</v>
      </c>
      <c r="AB50" s="34"/>
      <c r="AC50" s="34"/>
      <c r="AD50" s="27">
        <f t="shared" si="5"/>
        <v>0</v>
      </c>
      <c r="AE50" s="34"/>
      <c r="AF50" s="34"/>
      <c r="AG50" s="31">
        <f t="shared" si="6"/>
        <v>0</v>
      </c>
      <c r="AH50" s="32" t="str">
        <f t="shared" si="7"/>
        <v>不及格</v>
      </c>
      <c r="AI50" s="50"/>
    </row>
    <row r="51" spans="1:35" ht="15.75">
      <c r="A51" s="100">
        <v>7</v>
      </c>
      <c r="B51" s="100">
        <v>15</v>
      </c>
      <c r="C51" s="102" t="s">
        <v>615</v>
      </c>
      <c r="D51" s="46"/>
      <c r="E51" s="34"/>
      <c r="F51" s="34"/>
      <c r="G51" s="34"/>
      <c r="H51" s="34"/>
      <c r="I51" s="26">
        <f t="shared" si="0"/>
        <v>0</v>
      </c>
      <c r="J51" s="34"/>
      <c r="K51" s="34"/>
      <c r="L51" s="34"/>
      <c r="M51" s="34"/>
      <c r="N51" s="27">
        <f t="shared" si="1"/>
        <v>0</v>
      </c>
      <c r="O51" s="34"/>
      <c r="P51" s="34"/>
      <c r="Q51" s="34"/>
      <c r="R51" s="34"/>
      <c r="S51" s="34"/>
      <c r="T51" s="34"/>
      <c r="U51" s="27">
        <f t="shared" si="2"/>
        <v>0</v>
      </c>
      <c r="V51" s="34"/>
      <c r="W51" s="34"/>
      <c r="X51" s="34"/>
      <c r="Y51" s="34"/>
      <c r="Z51" s="27">
        <f t="shared" si="3"/>
        <v>0</v>
      </c>
      <c r="AA51" s="28">
        <f t="shared" si="4"/>
        <v>0</v>
      </c>
      <c r="AB51" s="34"/>
      <c r="AC51" s="34"/>
      <c r="AD51" s="27">
        <f t="shared" si="5"/>
        <v>0</v>
      </c>
      <c r="AE51" s="34"/>
      <c r="AF51" s="34"/>
      <c r="AG51" s="31">
        <f t="shared" si="6"/>
        <v>0</v>
      </c>
      <c r="AH51" s="32" t="str">
        <f t="shared" si="7"/>
        <v>不及格</v>
      </c>
      <c r="AI51" s="50"/>
    </row>
    <row r="52" spans="1:35" ht="15.75">
      <c r="A52" s="100">
        <v>7</v>
      </c>
      <c r="B52" s="100">
        <v>5</v>
      </c>
      <c r="C52" t="s">
        <v>616</v>
      </c>
      <c r="D52" s="46"/>
      <c r="E52" s="34"/>
      <c r="F52" s="34"/>
      <c r="G52" s="34"/>
      <c r="H52" s="34"/>
      <c r="I52" s="26">
        <f t="shared" si="0"/>
        <v>0</v>
      </c>
      <c r="J52" s="34"/>
      <c r="K52" s="34"/>
      <c r="L52" s="34"/>
      <c r="M52" s="34"/>
      <c r="N52" s="27">
        <f t="shared" si="1"/>
        <v>0</v>
      </c>
      <c r="O52" s="34"/>
      <c r="P52" s="34"/>
      <c r="Q52" s="34"/>
      <c r="R52" s="34"/>
      <c r="S52" s="34"/>
      <c r="T52" s="34"/>
      <c r="U52" s="27">
        <f t="shared" si="2"/>
        <v>0</v>
      </c>
      <c r="V52" s="34"/>
      <c r="W52" s="34"/>
      <c r="X52" s="34"/>
      <c r="Y52" s="34"/>
      <c r="Z52" s="27">
        <f t="shared" si="3"/>
        <v>0</v>
      </c>
      <c r="AA52" s="28">
        <f t="shared" si="4"/>
        <v>0</v>
      </c>
      <c r="AB52" s="34"/>
      <c r="AC52" s="34"/>
      <c r="AD52" s="27">
        <f t="shared" si="5"/>
        <v>0</v>
      </c>
      <c r="AE52" s="34"/>
      <c r="AF52" s="34"/>
      <c r="AG52" s="31">
        <f t="shared" si="6"/>
        <v>0</v>
      </c>
      <c r="AH52" s="32" t="str">
        <f t="shared" si="7"/>
        <v>不及格</v>
      </c>
      <c r="AI52" s="50"/>
    </row>
    <row r="53" spans="1:35" ht="15.75">
      <c r="A53" s="100">
        <v>7</v>
      </c>
      <c r="B53" s="100">
        <v>16</v>
      </c>
      <c r="C53" t="s">
        <v>617</v>
      </c>
      <c r="D53" s="46"/>
      <c r="E53" s="34"/>
      <c r="F53" s="34"/>
      <c r="G53" s="34"/>
      <c r="H53" s="34"/>
      <c r="I53" s="26">
        <f t="shared" si="0"/>
        <v>0</v>
      </c>
      <c r="J53" s="34"/>
      <c r="K53" s="34"/>
      <c r="L53" s="34"/>
      <c r="M53" s="34"/>
      <c r="N53" s="27">
        <f t="shared" si="1"/>
        <v>0</v>
      </c>
      <c r="O53" s="34"/>
      <c r="P53" s="34"/>
      <c r="Q53" s="34"/>
      <c r="R53" s="34"/>
      <c r="S53" s="34"/>
      <c r="T53" s="34"/>
      <c r="U53" s="27">
        <f t="shared" si="2"/>
        <v>0</v>
      </c>
      <c r="V53" s="34"/>
      <c r="W53" s="34"/>
      <c r="X53" s="34"/>
      <c r="Y53" s="34"/>
      <c r="Z53" s="27">
        <f t="shared" si="3"/>
        <v>0</v>
      </c>
      <c r="AA53" s="28">
        <f t="shared" si="4"/>
        <v>0</v>
      </c>
      <c r="AB53" s="34"/>
      <c r="AC53" s="34"/>
      <c r="AD53" s="27">
        <f t="shared" si="5"/>
        <v>0</v>
      </c>
      <c r="AE53" s="34"/>
      <c r="AF53" s="34"/>
      <c r="AG53" s="31">
        <f t="shared" si="6"/>
        <v>0</v>
      </c>
      <c r="AH53" s="32" t="str">
        <f t="shared" si="7"/>
        <v>不及格</v>
      </c>
      <c r="AI53" s="50"/>
    </row>
    <row r="54" spans="1:35" ht="15.75">
      <c r="A54" s="100">
        <v>7</v>
      </c>
      <c r="B54" s="100">
        <v>1</v>
      </c>
      <c r="C54" t="s">
        <v>618</v>
      </c>
      <c r="D54" s="46"/>
      <c r="E54" s="34"/>
      <c r="F54" s="34"/>
      <c r="G54" s="34"/>
      <c r="H54" s="34"/>
      <c r="I54" s="26">
        <f t="shared" si="0"/>
        <v>0</v>
      </c>
      <c r="J54" s="34"/>
      <c r="K54" s="34"/>
      <c r="L54" s="34"/>
      <c r="M54" s="34"/>
      <c r="N54" s="27">
        <f t="shared" si="1"/>
        <v>0</v>
      </c>
      <c r="O54" s="34"/>
      <c r="P54" s="34"/>
      <c r="Q54" s="34"/>
      <c r="R54" s="34"/>
      <c r="S54" s="34"/>
      <c r="T54" s="34"/>
      <c r="U54" s="27">
        <f t="shared" si="2"/>
        <v>0</v>
      </c>
      <c r="V54" s="34"/>
      <c r="W54" s="34"/>
      <c r="X54" s="34"/>
      <c r="Y54" s="34"/>
      <c r="Z54" s="27">
        <f t="shared" si="3"/>
        <v>0</v>
      </c>
      <c r="AA54" s="28">
        <f t="shared" si="4"/>
        <v>0</v>
      </c>
      <c r="AB54" s="34"/>
      <c r="AC54" s="34"/>
      <c r="AD54" s="27">
        <f t="shared" si="5"/>
        <v>0</v>
      </c>
      <c r="AE54" s="34"/>
      <c r="AF54" s="34"/>
      <c r="AG54" s="31">
        <f t="shared" si="6"/>
        <v>0</v>
      </c>
      <c r="AH54" s="32" t="str">
        <f t="shared" si="7"/>
        <v>不及格</v>
      </c>
      <c r="AI54" s="50"/>
    </row>
    <row r="55" spans="1:35" ht="15.75">
      <c r="A55" s="100">
        <v>7</v>
      </c>
      <c r="B55" s="100">
        <v>18</v>
      </c>
      <c r="C55" t="s">
        <v>619</v>
      </c>
      <c r="D55" s="46"/>
      <c r="E55" s="34"/>
      <c r="F55" s="34"/>
      <c r="G55" s="34"/>
      <c r="H55" s="34"/>
      <c r="I55" s="26">
        <f t="shared" si="0"/>
        <v>0</v>
      </c>
      <c r="J55" s="34"/>
      <c r="K55" s="34"/>
      <c r="L55" s="34"/>
      <c r="M55" s="34"/>
      <c r="N55" s="27">
        <f t="shared" si="1"/>
        <v>0</v>
      </c>
      <c r="O55" s="34"/>
      <c r="P55" s="34"/>
      <c r="Q55" s="34"/>
      <c r="R55" s="34"/>
      <c r="S55" s="34"/>
      <c r="T55" s="34"/>
      <c r="U55" s="27">
        <f t="shared" si="2"/>
        <v>0</v>
      </c>
      <c r="V55" s="34"/>
      <c r="W55" s="34"/>
      <c r="X55" s="34"/>
      <c r="Y55" s="34"/>
      <c r="Z55" s="27">
        <f t="shared" si="3"/>
        <v>0</v>
      </c>
      <c r="AA55" s="28">
        <f t="shared" si="4"/>
        <v>0</v>
      </c>
      <c r="AB55" s="34"/>
      <c r="AC55" s="34"/>
      <c r="AD55" s="27">
        <f t="shared" si="5"/>
        <v>0</v>
      </c>
      <c r="AE55" s="34"/>
      <c r="AF55" s="34"/>
      <c r="AG55" s="31">
        <f t="shared" si="6"/>
        <v>0</v>
      </c>
      <c r="AH55" s="32" t="str">
        <f t="shared" si="7"/>
        <v>不及格</v>
      </c>
      <c r="AI55" s="50"/>
    </row>
    <row r="56" spans="1:35" ht="15.75">
      <c r="A56" s="100">
        <v>7</v>
      </c>
      <c r="B56" s="100">
        <v>32</v>
      </c>
      <c r="C56" t="s">
        <v>620</v>
      </c>
      <c r="D56" s="46"/>
      <c r="E56" s="34"/>
      <c r="F56" s="34"/>
      <c r="G56" s="34"/>
      <c r="H56" s="34"/>
      <c r="I56" s="26">
        <f t="shared" si="0"/>
        <v>0</v>
      </c>
      <c r="J56" s="34"/>
      <c r="K56" s="34"/>
      <c r="L56" s="34"/>
      <c r="M56" s="34"/>
      <c r="N56" s="27">
        <f t="shared" si="1"/>
        <v>0</v>
      </c>
      <c r="O56" s="34"/>
      <c r="P56" s="34"/>
      <c r="Q56" s="34"/>
      <c r="R56" s="34"/>
      <c r="S56" s="34"/>
      <c r="T56" s="34"/>
      <c r="U56" s="27">
        <f t="shared" si="2"/>
        <v>0</v>
      </c>
      <c r="V56" s="34"/>
      <c r="W56" s="34"/>
      <c r="X56" s="34"/>
      <c r="Y56" s="34"/>
      <c r="Z56" s="27">
        <f t="shared" si="3"/>
        <v>0</v>
      </c>
      <c r="AA56" s="28">
        <f t="shared" si="4"/>
        <v>0</v>
      </c>
      <c r="AB56" s="34"/>
      <c r="AC56" s="34"/>
      <c r="AD56" s="27">
        <f t="shared" si="5"/>
        <v>0</v>
      </c>
      <c r="AE56" s="34"/>
      <c r="AF56" s="34"/>
      <c r="AG56" s="31">
        <f t="shared" si="6"/>
        <v>0</v>
      </c>
      <c r="AH56" s="32" t="str">
        <f t="shared" si="7"/>
        <v>不及格</v>
      </c>
      <c r="AI56" s="50"/>
    </row>
    <row r="57" spans="1:35" ht="15.75">
      <c r="A57" s="100">
        <v>7</v>
      </c>
      <c r="B57" s="100">
        <v>47</v>
      </c>
      <c r="C57" t="s">
        <v>621</v>
      </c>
      <c r="D57" s="46"/>
      <c r="E57" s="34"/>
      <c r="F57" s="34"/>
      <c r="G57" s="34"/>
      <c r="H57" s="34"/>
      <c r="I57" s="26">
        <f t="shared" si="0"/>
        <v>0</v>
      </c>
      <c r="J57" s="34"/>
      <c r="K57" s="34"/>
      <c r="L57" s="34"/>
      <c r="M57" s="34"/>
      <c r="N57" s="27">
        <f t="shared" si="1"/>
        <v>0</v>
      </c>
      <c r="O57" s="34"/>
      <c r="P57" s="34"/>
      <c r="Q57" s="34"/>
      <c r="R57" s="34"/>
      <c r="S57" s="34"/>
      <c r="T57" s="34"/>
      <c r="U57" s="27">
        <f t="shared" si="2"/>
        <v>0</v>
      </c>
      <c r="V57" s="34"/>
      <c r="W57" s="34"/>
      <c r="X57" s="34"/>
      <c r="Y57" s="34"/>
      <c r="Z57" s="27">
        <f t="shared" si="3"/>
        <v>0</v>
      </c>
      <c r="AA57" s="28">
        <f t="shared" si="4"/>
        <v>0</v>
      </c>
      <c r="AB57" s="34"/>
      <c r="AC57" s="34"/>
      <c r="AD57" s="27">
        <f t="shared" si="5"/>
        <v>0</v>
      </c>
      <c r="AE57" s="34"/>
      <c r="AF57" s="34"/>
      <c r="AG57" s="31">
        <f t="shared" si="6"/>
        <v>0</v>
      </c>
      <c r="AH57" s="32" t="str">
        <f t="shared" si="7"/>
        <v>不及格</v>
      </c>
      <c r="AI57" s="50"/>
    </row>
    <row r="58" spans="1:35" ht="15.75">
      <c r="A58" s="100">
        <v>7</v>
      </c>
      <c r="B58" s="100">
        <v>42</v>
      </c>
      <c r="C58" t="s">
        <v>622</v>
      </c>
      <c r="D58" s="46"/>
      <c r="E58" s="34"/>
      <c r="F58" s="34"/>
      <c r="G58" s="34"/>
      <c r="H58" s="34"/>
      <c r="I58" s="26">
        <f t="shared" si="0"/>
        <v>0</v>
      </c>
      <c r="J58" s="34"/>
      <c r="K58" s="34"/>
      <c r="L58" s="34"/>
      <c r="M58" s="34"/>
      <c r="N58" s="27">
        <f t="shared" si="1"/>
        <v>0</v>
      </c>
      <c r="O58" s="34"/>
      <c r="P58" s="34"/>
      <c r="Q58" s="34"/>
      <c r="R58" s="34"/>
      <c r="S58" s="34"/>
      <c r="T58" s="34"/>
      <c r="U58" s="27">
        <f t="shared" si="2"/>
        <v>0</v>
      </c>
      <c r="V58" s="34"/>
      <c r="W58" s="34"/>
      <c r="X58" s="34"/>
      <c r="Y58" s="34"/>
      <c r="Z58" s="27">
        <f t="shared" si="3"/>
        <v>0</v>
      </c>
      <c r="AA58" s="28">
        <f t="shared" si="4"/>
        <v>0</v>
      </c>
      <c r="AB58" s="34"/>
      <c r="AC58" s="34"/>
      <c r="AD58" s="27">
        <f t="shared" si="5"/>
        <v>0</v>
      </c>
      <c r="AE58" s="34"/>
      <c r="AF58" s="34"/>
      <c r="AG58" s="31">
        <f t="shared" si="6"/>
        <v>0</v>
      </c>
      <c r="AH58" s="32" t="str">
        <f t="shared" si="7"/>
        <v>不及格</v>
      </c>
      <c r="AI58" s="50"/>
    </row>
    <row r="59" spans="1:35" ht="15.75">
      <c r="A59" s="100">
        <v>7</v>
      </c>
      <c r="B59" s="100">
        <v>26</v>
      </c>
      <c r="C59" t="s">
        <v>623</v>
      </c>
      <c r="D59" s="46"/>
      <c r="E59" s="34"/>
      <c r="F59" s="34"/>
      <c r="G59" s="34"/>
      <c r="H59" s="34"/>
      <c r="I59" s="26">
        <f t="shared" si="0"/>
        <v>0</v>
      </c>
      <c r="J59" s="34"/>
      <c r="K59" s="34"/>
      <c r="L59" s="34"/>
      <c r="M59" s="34"/>
      <c r="N59" s="27">
        <f t="shared" si="1"/>
        <v>0</v>
      </c>
      <c r="O59" s="34"/>
      <c r="P59" s="34"/>
      <c r="Q59" s="34"/>
      <c r="R59" s="34"/>
      <c r="S59" s="34"/>
      <c r="T59" s="34"/>
      <c r="U59" s="27">
        <f t="shared" si="2"/>
        <v>0</v>
      </c>
      <c r="V59" s="34"/>
      <c r="W59" s="34"/>
      <c r="X59" s="34"/>
      <c r="Y59" s="34"/>
      <c r="Z59" s="27">
        <f t="shared" si="3"/>
        <v>0</v>
      </c>
      <c r="AA59" s="28">
        <f t="shared" si="4"/>
        <v>0</v>
      </c>
      <c r="AB59" s="34"/>
      <c r="AC59" s="34"/>
      <c r="AD59" s="27">
        <f t="shared" si="5"/>
        <v>0</v>
      </c>
      <c r="AE59" s="34"/>
      <c r="AF59" s="34"/>
      <c r="AG59" s="31">
        <f t="shared" si="6"/>
        <v>0</v>
      </c>
      <c r="AH59" s="32" t="str">
        <f t="shared" si="7"/>
        <v>不及格</v>
      </c>
      <c r="AI59" s="50"/>
    </row>
    <row r="60" spans="1:35" ht="15.75">
      <c r="A60" s="100">
        <v>8</v>
      </c>
      <c r="B60" s="100">
        <v>7</v>
      </c>
      <c r="C60" t="s">
        <v>624</v>
      </c>
      <c r="D60" s="46"/>
      <c r="E60" s="34"/>
      <c r="F60" s="34"/>
      <c r="G60" s="34"/>
      <c r="H60" s="34"/>
      <c r="I60" s="26">
        <f t="shared" si="0"/>
        <v>0</v>
      </c>
      <c r="J60" s="34"/>
      <c r="K60" s="34"/>
      <c r="L60" s="34"/>
      <c r="M60" s="34"/>
      <c r="N60" s="27">
        <f t="shared" si="1"/>
        <v>0</v>
      </c>
      <c r="O60" s="34"/>
      <c r="P60" s="34"/>
      <c r="Q60" s="34"/>
      <c r="R60" s="34"/>
      <c r="S60" s="34"/>
      <c r="T60" s="34"/>
      <c r="U60" s="27">
        <f t="shared" si="2"/>
        <v>0</v>
      </c>
      <c r="V60" s="34"/>
      <c r="W60" s="34"/>
      <c r="X60" s="34"/>
      <c r="Y60" s="34"/>
      <c r="Z60" s="27">
        <f t="shared" si="3"/>
        <v>0</v>
      </c>
      <c r="AA60" s="28">
        <f t="shared" si="4"/>
        <v>0</v>
      </c>
      <c r="AB60" s="34"/>
      <c r="AC60" s="34"/>
      <c r="AD60" s="27">
        <f t="shared" si="5"/>
        <v>0</v>
      </c>
      <c r="AE60" s="34"/>
      <c r="AF60" s="34"/>
      <c r="AG60" s="31">
        <f>AA60+AD60+AE60</f>
        <v>0</v>
      </c>
      <c r="AH60" s="32" t="str">
        <f t="shared" si="7"/>
        <v>不及格</v>
      </c>
      <c r="AI60" s="50"/>
    </row>
    <row r="61" spans="1:35" ht="15.75">
      <c r="A61" s="100">
        <v>8</v>
      </c>
      <c r="B61" s="100">
        <v>14</v>
      </c>
      <c r="C61" t="s">
        <v>625</v>
      </c>
      <c r="D61" s="46"/>
      <c r="E61" s="34"/>
      <c r="F61" s="34"/>
      <c r="G61" s="34"/>
      <c r="H61" s="34"/>
      <c r="I61" s="26">
        <f t="shared" si="0"/>
        <v>0</v>
      </c>
      <c r="J61" s="34"/>
      <c r="K61" s="34"/>
      <c r="L61" s="34"/>
      <c r="M61" s="34"/>
      <c r="N61" s="27">
        <f t="shared" si="1"/>
        <v>0</v>
      </c>
      <c r="O61" s="34"/>
      <c r="P61" s="34"/>
      <c r="Q61" s="34"/>
      <c r="R61" s="34"/>
      <c r="S61" s="34"/>
      <c r="T61" s="34"/>
      <c r="U61" s="27">
        <f t="shared" si="2"/>
        <v>0</v>
      </c>
      <c r="V61" s="34"/>
      <c r="W61" s="34"/>
      <c r="X61" s="34"/>
      <c r="Y61" s="34"/>
      <c r="Z61" s="27">
        <f t="shared" si="3"/>
        <v>0</v>
      </c>
      <c r="AA61" s="28">
        <f t="shared" si="4"/>
        <v>0</v>
      </c>
      <c r="AB61" s="34"/>
      <c r="AC61" s="34"/>
      <c r="AD61" s="27">
        <f t="shared" si="5"/>
        <v>0</v>
      </c>
      <c r="AE61" s="34"/>
      <c r="AF61" s="34"/>
      <c r="AG61" s="31">
        <f aca="true" t="shared" si="8" ref="AG61:AG83">AA61+AD61+AE61</f>
        <v>0</v>
      </c>
      <c r="AH61" s="32" t="str">
        <f t="shared" si="7"/>
        <v>不及格</v>
      </c>
      <c r="AI61" s="34"/>
    </row>
    <row r="62" spans="1:35" ht="15.75">
      <c r="A62" s="100">
        <v>9</v>
      </c>
      <c r="B62" s="100">
        <v>4</v>
      </c>
      <c r="C62" t="s">
        <v>626</v>
      </c>
      <c r="D62" s="46"/>
      <c r="E62" s="34"/>
      <c r="F62" s="34"/>
      <c r="G62" s="34"/>
      <c r="H62" s="34"/>
      <c r="I62" s="26">
        <f t="shared" si="0"/>
        <v>0</v>
      </c>
      <c r="J62" s="34"/>
      <c r="K62" s="34"/>
      <c r="L62" s="34"/>
      <c r="M62" s="34"/>
      <c r="N62" s="27">
        <f t="shared" si="1"/>
        <v>0</v>
      </c>
      <c r="O62" s="34"/>
      <c r="P62" s="34"/>
      <c r="Q62" s="34"/>
      <c r="R62" s="34"/>
      <c r="S62" s="34"/>
      <c r="T62" s="34"/>
      <c r="U62" s="27">
        <f t="shared" si="2"/>
        <v>0</v>
      </c>
      <c r="V62" s="34"/>
      <c r="W62" s="34"/>
      <c r="X62" s="34"/>
      <c r="Y62" s="34"/>
      <c r="Z62" s="27">
        <f t="shared" si="3"/>
        <v>0</v>
      </c>
      <c r="AA62" s="28">
        <f t="shared" si="4"/>
        <v>0</v>
      </c>
      <c r="AB62" s="34"/>
      <c r="AC62" s="34"/>
      <c r="AD62" s="27">
        <f t="shared" si="5"/>
        <v>0</v>
      </c>
      <c r="AE62" s="34"/>
      <c r="AF62" s="34"/>
      <c r="AG62" s="31">
        <f t="shared" si="8"/>
        <v>0</v>
      </c>
      <c r="AH62" s="32" t="str">
        <f t="shared" si="7"/>
        <v>不及格</v>
      </c>
      <c r="AI62" s="34"/>
    </row>
    <row r="63" spans="1:35" ht="15.75">
      <c r="A63" s="100">
        <v>10</v>
      </c>
      <c r="B63" s="100">
        <v>5</v>
      </c>
      <c r="C63" t="s">
        <v>627</v>
      </c>
      <c r="D63" s="46"/>
      <c r="E63" s="34"/>
      <c r="F63" s="34"/>
      <c r="G63" s="34"/>
      <c r="H63" s="34"/>
      <c r="I63" s="26">
        <f t="shared" si="0"/>
        <v>0</v>
      </c>
      <c r="J63" s="34"/>
      <c r="K63" s="34"/>
      <c r="L63" s="34"/>
      <c r="M63" s="34"/>
      <c r="N63" s="27">
        <f t="shared" si="1"/>
        <v>0</v>
      </c>
      <c r="O63" s="34"/>
      <c r="P63" s="34"/>
      <c r="Q63" s="34"/>
      <c r="R63" s="34"/>
      <c r="S63" s="34"/>
      <c r="T63" s="34"/>
      <c r="U63" s="27">
        <f t="shared" si="2"/>
        <v>0</v>
      </c>
      <c r="V63" s="34"/>
      <c r="W63" s="34"/>
      <c r="X63" s="34"/>
      <c r="Y63" s="34"/>
      <c r="Z63" s="27">
        <f t="shared" si="3"/>
        <v>0</v>
      </c>
      <c r="AA63" s="28">
        <f t="shared" si="4"/>
        <v>0</v>
      </c>
      <c r="AB63" s="34"/>
      <c r="AC63" s="34"/>
      <c r="AD63" s="27">
        <f t="shared" si="5"/>
        <v>0</v>
      </c>
      <c r="AE63" s="34"/>
      <c r="AF63" s="34"/>
      <c r="AG63" s="31">
        <f t="shared" si="8"/>
        <v>0</v>
      </c>
      <c r="AH63" s="32" t="str">
        <f t="shared" si="7"/>
        <v>不及格</v>
      </c>
      <c r="AI63" s="34"/>
    </row>
    <row r="64" spans="1:35" ht="15.75">
      <c r="A64" s="100">
        <v>10</v>
      </c>
      <c r="B64" s="100">
        <v>12</v>
      </c>
      <c r="C64" t="s">
        <v>628</v>
      </c>
      <c r="D64" s="103"/>
      <c r="E64" s="104"/>
      <c r="F64" s="104"/>
      <c r="G64" s="104"/>
      <c r="H64" s="104"/>
      <c r="I64" s="105">
        <f t="shared" si="0"/>
        <v>0</v>
      </c>
      <c r="J64" s="104"/>
      <c r="K64" s="104"/>
      <c r="L64" s="104"/>
      <c r="M64" s="104"/>
      <c r="N64" s="27">
        <f t="shared" si="1"/>
        <v>0</v>
      </c>
      <c r="O64" s="104"/>
      <c r="P64" s="104"/>
      <c r="Q64" s="104"/>
      <c r="R64" s="104"/>
      <c r="S64" s="104"/>
      <c r="T64" s="104"/>
      <c r="U64" s="27">
        <f t="shared" si="2"/>
        <v>0</v>
      </c>
      <c r="V64" s="104"/>
      <c r="W64" s="104"/>
      <c r="X64" s="104"/>
      <c r="Y64" s="104"/>
      <c r="Z64" s="27">
        <f t="shared" si="3"/>
        <v>0</v>
      </c>
      <c r="AA64" s="28">
        <f t="shared" si="4"/>
        <v>0</v>
      </c>
      <c r="AB64" s="104"/>
      <c r="AC64" s="104"/>
      <c r="AD64" s="27">
        <f t="shared" si="5"/>
        <v>0</v>
      </c>
      <c r="AE64" s="104"/>
      <c r="AF64" s="104"/>
      <c r="AG64" s="31">
        <f t="shared" si="8"/>
        <v>0</v>
      </c>
      <c r="AH64" s="32" t="str">
        <f t="shared" si="7"/>
        <v>不及格</v>
      </c>
      <c r="AI64" s="104"/>
    </row>
    <row r="65" spans="1:35" ht="14.25">
      <c r="A65" s="29">
        <v>10</v>
      </c>
      <c r="B65" s="29">
        <v>29</v>
      </c>
      <c r="C65" s="34" t="s">
        <v>629</v>
      </c>
      <c r="D65" s="34"/>
      <c r="E65" s="34"/>
      <c r="F65" s="34"/>
      <c r="G65" s="34"/>
      <c r="H65" s="34"/>
      <c r="I65" s="105">
        <f t="shared" si="0"/>
        <v>0</v>
      </c>
      <c r="J65" s="34"/>
      <c r="K65" s="34"/>
      <c r="L65" s="34"/>
      <c r="M65" s="34"/>
      <c r="N65" s="27">
        <f t="shared" si="1"/>
        <v>0</v>
      </c>
      <c r="O65" s="34"/>
      <c r="P65" s="34"/>
      <c r="Q65" s="34"/>
      <c r="R65" s="34"/>
      <c r="S65" s="34"/>
      <c r="T65" s="34"/>
      <c r="U65" s="27">
        <f t="shared" si="2"/>
        <v>0</v>
      </c>
      <c r="V65" s="34"/>
      <c r="W65" s="34"/>
      <c r="X65" s="34"/>
      <c r="Y65" s="34"/>
      <c r="Z65" s="27">
        <f t="shared" si="3"/>
        <v>0</v>
      </c>
      <c r="AA65" s="28">
        <f t="shared" si="4"/>
        <v>0</v>
      </c>
      <c r="AB65" s="34"/>
      <c r="AC65" s="34"/>
      <c r="AD65" s="27">
        <f t="shared" si="5"/>
        <v>0</v>
      </c>
      <c r="AE65" s="34"/>
      <c r="AF65" s="34"/>
      <c r="AG65" s="31">
        <f t="shared" si="8"/>
        <v>0</v>
      </c>
      <c r="AH65" s="32" t="str">
        <f t="shared" si="7"/>
        <v>不及格</v>
      </c>
      <c r="AI65" s="34"/>
    </row>
    <row r="66" spans="1:35" ht="14.25">
      <c r="A66" s="29">
        <v>10</v>
      </c>
      <c r="B66" s="29">
        <v>11</v>
      </c>
      <c r="C66" s="34" t="s">
        <v>630</v>
      </c>
      <c r="D66" s="34"/>
      <c r="E66" s="34"/>
      <c r="F66" s="34"/>
      <c r="G66" s="34"/>
      <c r="H66" s="34"/>
      <c r="I66" s="105">
        <f t="shared" si="0"/>
        <v>0</v>
      </c>
      <c r="J66" s="34"/>
      <c r="K66" s="34"/>
      <c r="L66" s="34"/>
      <c r="M66" s="34"/>
      <c r="N66" s="27">
        <f t="shared" si="1"/>
        <v>0</v>
      </c>
      <c r="O66" s="34"/>
      <c r="P66" s="34"/>
      <c r="Q66" s="34"/>
      <c r="R66" s="34"/>
      <c r="S66" s="34"/>
      <c r="T66" s="34"/>
      <c r="U66" s="27">
        <f t="shared" si="2"/>
        <v>0</v>
      </c>
      <c r="V66" s="34"/>
      <c r="W66" s="34"/>
      <c r="X66" s="34"/>
      <c r="Y66" s="34"/>
      <c r="Z66" s="27">
        <f t="shared" si="3"/>
        <v>0</v>
      </c>
      <c r="AA66" s="28">
        <f t="shared" si="4"/>
        <v>0</v>
      </c>
      <c r="AB66" s="34"/>
      <c r="AC66" s="34"/>
      <c r="AD66" s="27">
        <f t="shared" si="5"/>
        <v>0</v>
      </c>
      <c r="AE66" s="34"/>
      <c r="AF66" s="34"/>
      <c r="AG66" s="31">
        <f t="shared" si="8"/>
        <v>0</v>
      </c>
      <c r="AH66" s="32" t="str">
        <f t="shared" si="7"/>
        <v>不及格</v>
      </c>
      <c r="AI66" s="34"/>
    </row>
    <row r="67" spans="1:35" ht="14.25">
      <c r="A67" s="29">
        <v>10</v>
      </c>
      <c r="B67" s="29">
        <v>16</v>
      </c>
      <c r="C67" s="34" t="s">
        <v>631</v>
      </c>
      <c r="D67" s="34"/>
      <c r="E67" s="34"/>
      <c r="F67" s="34"/>
      <c r="G67" s="34"/>
      <c r="H67" s="34"/>
      <c r="I67" s="105">
        <f t="shared" si="0"/>
        <v>0</v>
      </c>
      <c r="J67" s="34"/>
      <c r="K67" s="34"/>
      <c r="L67" s="34"/>
      <c r="M67" s="34"/>
      <c r="N67" s="27">
        <f t="shared" si="1"/>
        <v>0</v>
      </c>
      <c r="O67" s="34"/>
      <c r="P67" s="34"/>
      <c r="Q67" s="34"/>
      <c r="R67" s="34"/>
      <c r="S67" s="34"/>
      <c r="T67" s="34"/>
      <c r="U67" s="27">
        <f t="shared" si="2"/>
        <v>0</v>
      </c>
      <c r="V67" s="34"/>
      <c r="W67" s="34"/>
      <c r="X67" s="34"/>
      <c r="Y67" s="34"/>
      <c r="Z67" s="27">
        <f t="shared" si="3"/>
        <v>0</v>
      </c>
      <c r="AA67" s="28">
        <f t="shared" si="4"/>
        <v>0</v>
      </c>
      <c r="AB67" s="34"/>
      <c r="AC67" s="34"/>
      <c r="AD67" s="27">
        <f t="shared" si="5"/>
        <v>0</v>
      </c>
      <c r="AE67" s="34"/>
      <c r="AF67" s="34"/>
      <c r="AG67" s="31">
        <f t="shared" si="8"/>
        <v>0</v>
      </c>
      <c r="AH67" s="32" t="str">
        <f t="shared" si="7"/>
        <v>不及格</v>
      </c>
      <c r="AI67" s="34"/>
    </row>
    <row r="68" spans="1:35" ht="14.25">
      <c r="A68" s="29">
        <v>11</v>
      </c>
      <c r="B68" s="29">
        <v>1</v>
      </c>
      <c r="C68" s="34" t="s">
        <v>632</v>
      </c>
      <c r="D68" s="34"/>
      <c r="E68" s="34"/>
      <c r="F68" s="34"/>
      <c r="G68" s="34"/>
      <c r="H68" s="34"/>
      <c r="I68" s="105">
        <f t="shared" si="0"/>
        <v>0</v>
      </c>
      <c r="J68" s="34"/>
      <c r="K68" s="34"/>
      <c r="L68" s="34"/>
      <c r="M68" s="34"/>
      <c r="N68" s="27">
        <f t="shared" si="1"/>
        <v>0</v>
      </c>
      <c r="O68" s="34"/>
      <c r="P68" s="34"/>
      <c r="Q68" s="34"/>
      <c r="R68" s="34"/>
      <c r="S68" s="34"/>
      <c r="T68" s="34"/>
      <c r="U68" s="27">
        <f t="shared" si="2"/>
        <v>0</v>
      </c>
      <c r="V68" s="34"/>
      <c r="W68" s="34"/>
      <c r="X68" s="34"/>
      <c r="Y68" s="34"/>
      <c r="Z68" s="27">
        <f t="shared" si="3"/>
        <v>0</v>
      </c>
      <c r="AA68" s="28">
        <f t="shared" si="4"/>
        <v>0</v>
      </c>
      <c r="AB68" s="34"/>
      <c r="AC68" s="34"/>
      <c r="AD68" s="27">
        <f t="shared" si="5"/>
        <v>0</v>
      </c>
      <c r="AE68" s="34"/>
      <c r="AF68" s="34"/>
      <c r="AG68" s="31">
        <f t="shared" si="8"/>
        <v>0</v>
      </c>
      <c r="AH68" s="32" t="str">
        <f t="shared" si="7"/>
        <v>不及格</v>
      </c>
      <c r="AI68" s="34"/>
    </row>
    <row r="69" spans="1:35" ht="14.25">
      <c r="A69" s="29">
        <v>11</v>
      </c>
      <c r="B69" s="29">
        <v>24</v>
      </c>
      <c r="C69" s="34" t="s">
        <v>633</v>
      </c>
      <c r="D69" s="34"/>
      <c r="E69" s="34"/>
      <c r="F69" s="34"/>
      <c r="G69" s="34"/>
      <c r="H69" s="34"/>
      <c r="I69" s="105">
        <f t="shared" si="0"/>
        <v>0</v>
      </c>
      <c r="J69" s="34"/>
      <c r="K69" s="34"/>
      <c r="L69" s="34"/>
      <c r="M69" s="34"/>
      <c r="N69" s="27">
        <f t="shared" si="1"/>
        <v>0</v>
      </c>
      <c r="O69" s="34"/>
      <c r="P69" s="34"/>
      <c r="Q69" s="34"/>
      <c r="R69" s="34"/>
      <c r="S69" s="34"/>
      <c r="T69" s="34"/>
      <c r="U69" s="27">
        <f t="shared" si="2"/>
        <v>0</v>
      </c>
      <c r="V69" s="34"/>
      <c r="W69" s="34"/>
      <c r="X69" s="34"/>
      <c r="Y69" s="34"/>
      <c r="Z69" s="27">
        <f t="shared" si="3"/>
        <v>0</v>
      </c>
      <c r="AA69" s="28">
        <f t="shared" si="4"/>
        <v>0</v>
      </c>
      <c r="AB69" s="34"/>
      <c r="AC69" s="34"/>
      <c r="AD69" s="27">
        <f t="shared" si="5"/>
        <v>0</v>
      </c>
      <c r="AE69" s="34"/>
      <c r="AF69" s="34"/>
      <c r="AG69" s="31">
        <f t="shared" si="8"/>
        <v>0</v>
      </c>
      <c r="AH69" s="32" t="str">
        <f t="shared" si="7"/>
        <v>不及格</v>
      </c>
      <c r="AI69" s="34"/>
    </row>
    <row r="70" spans="1:35" ht="14.25">
      <c r="A70" s="29">
        <v>11</v>
      </c>
      <c r="B70" s="29">
        <v>19</v>
      </c>
      <c r="C70" s="34" t="s">
        <v>634</v>
      </c>
      <c r="D70" s="34"/>
      <c r="E70" s="34"/>
      <c r="F70" s="34"/>
      <c r="G70" s="34"/>
      <c r="H70" s="34"/>
      <c r="I70" s="105">
        <f t="shared" si="0"/>
        <v>0</v>
      </c>
      <c r="J70" s="34"/>
      <c r="K70" s="34"/>
      <c r="L70" s="34"/>
      <c r="M70" s="34"/>
      <c r="N70" s="27">
        <f t="shared" si="1"/>
        <v>0</v>
      </c>
      <c r="O70" s="34"/>
      <c r="P70" s="34"/>
      <c r="Q70" s="34"/>
      <c r="R70" s="34"/>
      <c r="S70" s="34"/>
      <c r="T70" s="34"/>
      <c r="U70" s="27">
        <f t="shared" si="2"/>
        <v>0</v>
      </c>
      <c r="V70" s="34"/>
      <c r="W70" s="34"/>
      <c r="X70" s="34"/>
      <c r="Y70" s="34"/>
      <c r="Z70" s="27">
        <f t="shared" si="3"/>
        <v>0</v>
      </c>
      <c r="AA70" s="28">
        <f t="shared" si="4"/>
        <v>0</v>
      </c>
      <c r="AB70" s="34"/>
      <c r="AC70" s="34"/>
      <c r="AD70" s="27">
        <f t="shared" si="5"/>
        <v>0</v>
      </c>
      <c r="AE70" s="34"/>
      <c r="AF70" s="34"/>
      <c r="AG70" s="31">
        <f t="shared" si="8"/>
        <v>0</v>
      </c>
      <c r="AH70" s="32" t="str">
        <f t="shared" si="7"/>
        <v>不及格</v>
      </c>
      <c r="AI70" s="34"/>
    </row>
    <row r="71" spans="1:35" ht="14.25">
      <c r="A71" s="29">
        <v>11</v>
      </c>
      <c r="B71" s="29">
        <v>8</v>
      </c>
      <c r="C71" s="34" t="s">
        <v>635</v>
      </c>
      <c r="D71" s="34"/>
      <c r="E71" s="34"/>
      <c r="F71" s="34"/>
      <c r="G71" s="34"/>
      <c r="H71" s="34"/>
      <c r="I71" s="105">
        <f t="shared" si="0"/>
        <v>0</v>
      </c>
      <c r="J71" s="34"/>
      <c r="K71" s="34"/>
      <c r="L71" s="34"/>
      <c r="M71" s="34"/>
      <c r="N71" s="27">
        <f t="shared" si="1"/>
        <v>0</v>
      </c>
      <c r="O71" s="34"/>
      <c r="P71" s="34"/>
      <c r="Q71" s="34"/>
      <c r="R71" s="34"/>
      <c r="S71" s="34"/>
      <c r="T71" s="34"/>
      <c r="U71" s="27">
        <f t="shared" si="2"/>
        <v>0</v>
      </c>
      <c r="V71" s="34"/>
      <c r="W71" s="34"/>
      <c r="X71" s="34"/>
      <c r="Y71" s="34"/>
      <c r="Z71" s="27">
        <f t="shared" si="3"/>
        <v>0</v>
      </c>
      <c r="AA71" s="28">
        <f t="shared" si="4"/>
        <v>0</v>
      </c>
      <c r="AB71" s="34"/>
      <c r="AC71" s="34"/>
      <c r="AD71" s="27">
        <f t="shared" si="5"/>
        <v>0</v>
      </c>
      <c r="AE71" s="34"/>
      <c r="AF71" s="34"/>
      <c r="AG71" s="31">
        <f t="shared" si="8"/>
        <v>0</v>
      </c>
      <c r="AH71" s="32" t="str">
        <f t="shared" si="7"/>
        <v>不及格</v>
      </c>
      <c r="AI71" s="34"/>
    </row>
    <row r="72" spans="1:35" ht="14.25">
      <c r="A72" s="29">
        <v>12</v>
      </c>
      <c r="B72" s="29">
        <v>56</v>
      </c>
      <c r="C72" s="34" t="s">
        <v>636</v>
      </c>
      <c r="D72" s="34"/>
      <c r="E72" s="34"/>
      <c r="F72" s="34"/>
      <c r="G72" s="34"/>
      <c r="H72" s="34"/>
      <c r="I72" s="105">
        <f aca="true" t="shared" si="9" ref="I72:I83">(E72+F72+H72+G72)</f>
        <v>0</v>
      </c>
      <c r="J72" s="34"/>
      <c r="K72" s="34"/>
      <c r="L72" s="34"/>
      <c r="M72" s="34"/>
      <c r="N72" s="27">
        <f aca="true" t="shared" si="10" ref="N72:N83">J72+K72+L72+M72</f>
        <v>0</v>
      </c>
      <c r="O72" s="34"/>
      <c r="P72" s="34"/>
      <c r="Q72" s="34"/>
      <c r="R72" s="34"/>
      <c r="S72" s="34"/>
      <c r="T72" s="34"/>
      <c r="U72" s="27">
        <f aca="true" t="shared" si="11" ref="U72:U83">O72+P72+Q72+R72+S72+T72</f>
        <v>0</v>
      </c>
      <c r="V72" s="34"/>
      <c r="W72" s="34"/>
      <c r="X72" s="34"/>
      <c r="Y72" s="34"/>
      <c r="Z72" s="27">
        <f aca="true" t="shared" si="12" ref="Z72:Z83">V72+W72+X72+Y72</f>
        <v>0</v>
      </c>
      <c r="AA72" s="28">
        <f aca="true" t="shared" si="13" ref="AA72:AA83">I72+N72+U72+Z72</f>
        <v>0</v>
      </c>
      <c r="AB72" s="34"/>
      <c r="AC72" s="34"/>
      <c r="AD72" s="27">
        <f aca="true" t="shared" si="14" ref="AD72:AD83">AB72+AC72</f>
        <v>0</v>
      </c>
      <c r="AE72" s="34"/>
      <c r="AF72" s="34"/>
      <c r="AG72" s="31">
        <f t="shared" si="8"/>
        <v>0</v>
      </c>
      <c r="AH72" s="32" t="str">
        <f aca="true" t="shared" si="15" ref="AH72:AH83">IF(AG72&lt;=59,"不及格",IF(AG72&lt;=60,"及格",IF(AG72&lt;=70,"中",IF(AG72&lt;=80,"良好","优秀"))))</f>
        <v>不及格</v>
      </c>
      <c r="AI72" s="34"/>
    </row>
    <row r="73" spans="1:35" ht="14.25">
      <c r="A73" s="29">
        <v>12</v>
      </c>
      <c r="B73" s="29">
        <v>49</v>
      </c>
      <c r="C73" s="34" t="s">
        <v>637</v>
      </c>
      <c r="D73" s="34"/>
      <c r="E73" s="34"/>
      <c r="F73" s="34"/>
      <c r="G73" s="34"/>
      <c r="H73" s="34"/>
      <c r="I73" s="105">
        <f t="shared" si="9"/>
        <v>0</v>
      </c>
      <c r="J73" s="34"/>
      <c r="K73" s="34"/>
      <c r="L73" s="34"/>
      <c r="M73" s="34"/>
      <c r="N73" s="27">
        <f t="shared" si="10"/>
        <v>0</v>
      </c>
      <c r="O73" s="34"/>
      <c r="P73" s="34"/>
      <c r="Q73" s="34"/>
      <c r="R73" s="34"/>
      <c r="S73" s="34"/>
      <c r="T73" s="34"/>
      <c r="U73" s="27">
        <f t="shared" si="11"/>
        <v>0</v>
      </c>
      <c r="V73" s="34"/>
      <c r="W73" s="34"/>
      <c r="X73" s="34"/>
      <c r="Y73" s="34"/>
      <c r="Z73" s="27">
        <f t="shared" si="12"/>
        <v>0</v>
      </c>
      <c r="AA73" s="28">
        <f t="shared" si="13"/>
        <v>0</v>
      </c>
      <c r="AB73" s="34"/>
      <c r="AC73" s="34"/>
      <c r="AD73" s="27">
        <f t="shared" si="14"/>
        <v>0</v>
      </c>
      <c r="AE73" s="34"/>
      <c r="AF73" s="34"/>
      <c r="AG73" s="31">
        <f t="shared" si="8"/>
        <v>0</v>
      </c>
      <c r="AH73" s="32" t="str">
        <f t="shared" si="15"/>
        <v>不及格</v>
      </c>
      <c r="AI73" s="34"/>
    </row>
    <row r="74" spans="1:35" ht="14.25">
      <c r="A74" s="29">
        <v>12</v>
      </c>
      <c r="B74" s="29">
        <v>8</v>
      </c>
      <c r="C74" s="34" t="s">
        <v>638</v>
      </c>
      <c r="D74" s="34"/>
      <c r="E74" s="34"/>
      <c r="F74" s="34"/>
      <c r="G74" s="34"/>
      <c r="H74" s="34"/>
      <c r="I74" s="105">
        <f t="shared" si="9"/>
        <v>0</v>
      </c>
      <c r="J74" s="34"/>
      <c r="K74" s="34"/>
      <c r="L74" s="34"/>
      <c r="M74" s="34"/>
      <c r="N74" s="27">
        <f t="shared" si="10"/>
        <v>0</v>
      </c>
      <c r="O74" s="34"/>
      <c r="P74" s="34"/>
      <c r="Q74" s="34"/>
      <c r="R74" s="34"/>
      <c r="S74" s="34"/>
      <c r="T74" s="34"/>
      <c r="U74" s="27">
        <f t="shared" si="11"/>
        <v>0</v>
      </c>
      <c r="V74" s="34"/>
      <c r="W74" s="34"/>
      <c r="X74" s="34"/>
      <c r="Y74" s="34"/>
      <c r="Z74" s="27">
        <f t="shared" si="12"/>
        <v>0</v>
      </c>
      <c r="AA74" s="28">
        <f t="shared" si="13"/>
        <v>0</v>
      </c>
      <c r="AB74" s="34"/>
      <c r="AC74" s="34"/>
      <c r="AD74" s="27">
        <f t="shared" si="14"/>
        <v>0</v>
      </c>
      <c r="AE74" s="34"/>
      <c r="AF74" s="34"/>
      <c r="AG74" s="31">
        <f t="shared" si="8"/>
        <v>0</v>
      </c>
      <c r="AH74" s="32" t="str">
        <f t="shared" si="15"/>
        <v>不及格</v>
      </c>
      <c r="AI74" s="34"/>
    </row>
    <row r="75" spans="1:35" ht="14.25">
      <c r="A75" s="29">
        <v>12</v>
      </c>
      <c r="B75" s="29">
        <v>19</v>
      </c>
      <c r="C75" s="34" t="s">
        <v>639</v>
      </c>
      <c r="D75" s="34"/>
      <c r="E75" s="34"/>
      <c r="F75" s="34"/>
      <c r="G75" s="34"/>
      <c r="H75" s="34"/>
      <c r="I75" s="105">
        <f t="shared" si="9"/>
        <v>0</v>
      </c>
      <c r="J75" s="34"/>
      <c r="K75" s="34"/>
      <c r="L75" s="34"/>
      <c r="M75" s="34"/>
      <c r="N75" s="27">
        <f t="shared" si="10"/>
        <v>0</v>
      </c>
      <c r="O75" s="34"/>
      <c r="P75" s="34"/>
      <c r="Q75" s="34"/>
      <c r="R75" s="34"/>
      <c r="S75" s="34"/>
      <c r="T75" s="34"/>
      <c r="U75" s="27">
        <f t="shared" si="11"/>
        <v>0</v>
      </c>
      <c r="V75" s="34"/>
      <c r="W75" s="34"/>
      <c r="X75" s="34"/>
      <c r="Y75" s="34"/>
      <c r="Z75" s="27">
        <f t="shared" si="12"/>
        <v>0</v>
      </c>
      <c r="AA75" s="28">
        <f t="shared" si="13"/>
        <v>0</v>
      </c>
      <c r="AB75" s="34"/>
      <c r="AC75" s="34"/>
      <c r="AD75" s="27">
        <f t="shared" si="14"/>
        <v>0</v>
      </c>
      <c r="AE75" s="34"/>
      <c r="AF75" s="34"/>
      <c r="AG75" s="31">
        <f t="shared" si="8"/>
        <v>0</v>
      </c>
      <c r="AH75" s="32" t="str">
        <f t="shared" si="15"/>
        <v>不及格</v>
      </c>
      <c r="AI75" s="34"/>
    </row>
    <row r="76" spans="1:35" ht="14.25">
      <c r="A76" s="29">
        <v>12</v>
      </c>
      <c r="B76" s="29">
        <v>20</v>
      </c>
      <c r="C76" s="34" t="s">
        <v>640</v>
      </c>
      <c r="D76" s="34"/>
      <c r="E76" s="34"/>
      <c r="F76" s="34"/>
      <c r="G76" s="34"/>
      <c r="H76" s="34"/>
      <c r="I76" s="105">
        <f t="shared" si="9"/>
        <v>0</v>
      </c>
      <c r="J76" s="34"/>
      <c r="K76" s="34"/>
      <c r="L76" s="34"/>
      <c r="M76" s="34"/>
      <c r="N76" s="27">
        <f t="shared" si="10"/>
        <v>0</v>
      </c>
      <c r="O76" s="34"/>
      <c r="P76" s="34"/>
      <c r="Q76" s="34"/>
      <c r="R76" s="34"/>
      <c r="S76" s="34"/>
      <c r="T76" s="34"/>
      <c r="U76" s="27">
        <f t="shared" si="11"/>
        <v>0</v>
      </c>
      <c r="V76" s="34"/>
      <c r="W76" s="34"/>
      <c r="X76" s="34"/>
      <c r="Y76" s="34"/>
      <c r="Z76" s="27">
        <f t="shared" si="12"/>
        <v>0</v>
      </c>
      <c r="AA76" s="28">
        <f t="shared" si="13"/>
        <v>0</v>
      </c>
      <c r="AB76" s="34"/>
      <c r="AC76" s="34"/>
      <c r="AD76" s="27">
        <f t="shared" si="14"/>
        <v>0</v>
      </c>
      <c r="AE76" s="34"/>
      <c r="AF76" s="34"/>
      <c r="AG76" s="31">
        <f t="shared" si="8"/>
        <v>0</v>
      </c>
      <c r="AH76" s="32" t="str">
        <f t="shared" si="15"/>
        <v>不及格</v>
      </c>
      <c r="AI76" s="34"/>
    </row>
    <row r="77" spans="1:35" ht="14.25">
      <c r="A77" s="29">
        <v>12</v>
      </c>
      <c r="B77" s="29">
        <v>16</v>
      </c>
      <c r="C77" s="34" t="s">
        <v>641</v>
      </c>
      <c r="D77" s="34"/>
      <c r="E77" s="34"/>
      <c r="F77" s="34"/>
      <c r="G77" s="34"/>
      <c r="H77" s="34"/>
      <c r="I77" s="105">
        <f t="shared" si="9"/>
        <v>0</v>
      </c>
      <c r="J77" s="34"/>
      <c r="K77" s="34"/>
      <c r="L77" s="34"/>
      <c r="M77" s="34"/>
      <c r="N77" s="27">
        <f t="shared" si="10"/>
        <v>0</v>
      </c>
      <c r="O77" s="34"/>
      <c r="P77" s="34"/>
      <c r="Q77" s="34"/>
      <c r="R77" s="34"/>
      <c r="S77" s="34"/>
      <c r="T77" s="34"/>
      <c r="U77" s="27">
        <f t="shared" si="11"/>
        <v>0</v>
      </c>
      <c r="V77" s="34"/>
      <c r="W77" s="34"/>
      <c r="X77" s="34"/>
      <c r="Y77" s="34"/>
      <c r="Z77" s="27">
        <f t="shared" si="12"/>
        <v>0</v>
      </c>
      <c r="AA77" s="28">
        <f t="shared" si="13"/>
        <v>0</v>
      </c>
      <c r="AB77" s="34"/>
      <c r="AC77" s="34"/>
      <c r="AD77" s="27">
        <f t="shared" si="14"/>
        <v>0</v>
      </c>
      <c r="AE77" s="34"/>
      <c r="AF77" s="34"/>
      <c r="AG77" s="31">
        <f t="shared" si="8"/>
        <v>0</v>
      </c>
      <c r="AH77" s="32" t="str">
        <f t="shared" si="15"/>
        <v>不及格</v>
      </c>
      <c r="AI77" s="34"/>
    </row>
    <row r="78" spans="1:35" ht="14.25">
      <c r="A78" s="29">
        <v>12</v>
      </c>
      <c r="B78" s="29">
        <v>21</v>
      </c>
      <c r="C78" s="34" t="s">
        <v>642</v>
      </c>
      <c r="D78" s="34"/>
      <c r="E78" s="34"/>
      <c r="F78" s="34"/>
      <c r="G78" s="34"/>
      <c r="H78" s="34"/>
      <c r="I78" s="105">
        <f t="shared" si="9"/>
        <v>0</v>
      </c>
      <c r="J78" s="34"/>
      <c r="K78" s="34"/>
      <c r="L78" s="34"/>
      <c r="M78" s="34"/>
      <c r="N78" s="27">
        <f t="shared" si="10"/>
        <v>0</v>
      </c>
      <c r="O78" s="34"/>
      <c r="P78" s="34"/>
      <c r="Q78" s="34"/>
      <c r="R78" s="34"/>
      <c r="S78" s="34"/>
      <c r="T78" s="34"/>
      <c r="U78" s="27">
        <f t="shared" si="11"/>
        <v>0</v>
      </c>
      <c r="V78" s="34"/>
      <c r="W78" s="34"/>
      <c r="X78" s="34"/>
      <c r="Y78" s="34"/>
      <c r="Z78" s="27">
        <f t="shared" si="12"/>
        <v>0</v>
      </c>
      <c r="AA78" s="28">
        <f t="shared" si="13"/>
        <v>0</v>
      </c>
      <c r="AB78" s="34"/>
      <c r="AC78" s="34"/>
      <c r="AD78" s="27">
        <f t="shared" si="14"/>
        <v>0</v>
      </c>
      <c r="AE78" s="34"/>
      <c r="AF78" s="34"/>
      <c r="AG78" s="31">
        <f t="shared" si="8"/>
        <v>0</v>
      </c>
      <c r="AH78" s="32" t="str">
        <f t="shared" si="15"/>
        <v>不及格</v>
      </c>
      <c r="AI78" s="34"/>
    </row>
    <row r="79" spans="1:35" ht="14.25">
      <c r="A79" s="29">
        <v>12</v>
      </c>
      <c r="B79" s="29">
        <v>33</v>
      </c>
      <c r="C79" s="34" t="s">
        <v>643</v>
      </c>
      <c r="D79" s="34"/>
      <c r="E79" s="34"/>
      <c r="F79" s="34"/>
      <c r="G79" s="34"/>
      <c r="H79" s="34"/>
      <c r="I79" s="105">
        <f t="shared" si="9"/>
        <v>0</v>
      </c>
      <c r="J79" s="34"/>
      <c r="K79" s="34"/>
      <c r="L79" s="34"/>
      <c r="M79" s="34"/>
      <c r="N79" s="27">
        <f t="shared" si="10"/>
        <v>0</v>
      </c>
      <c r="O79" s="34"/>
      <c r="P79" s="34"/>
      <c r="Q79" s="34"/>
      <c r="R79" s="34"/>
      <c r="S79" s="34"/>
      <c r="T79" s="34"/>
      <c r="U79" s="27">
        <f t="shared" si="11"/>
        <v>0</v>
      </c>
      <c r="V79" s="34"/>
      <c r="W79" s="34"/>
      <c r="X79" s="34"/>
      <c r="Y79" s="34"/>
      <c r="Z79" s="27">
        <f t="shared" si="12"/>
        <v>0</v>
      </c>
      <c r="AA79" s="28">
        <f t="shared" si="13"/>
        <v>0</v>
      </c>
      <c r="AB79" s="34"/>
      <c r="AC79" s="34"/>
      <c r="AD79" s="27">
        <f t="shared" si="14"/>
        <v>0</v>
      </c>
      <c r="AE79" s="34"/>
      <c r="AF79" s="34"/>
      <c r="AG79" s="31">
        <f t="shared" si="8"/>
        <v>0</v>
      </c>
      <c r="AH79" s="32" t="str">
        <f t="shared" si="15"/>
        <v>不及格</v>
      </c>
      <c r="AI79" s="34"/>
    </row>
    <row r="80" spans="1:35" ht="14.25">
      <c r="A80" s="29">
        <v>12</v>
      </c>
      <c r="B80" s="29">
        <v>55</v>
      </c>
      <c r="C80" s="34" t="s">
        <v>644</v>
      </c>
      <c r="D80" s="34"/>
      <c r="E80" s="34"/>
      <c r="F80" s="34"/>
      <c r="G80" s="34"/>
      <c r="H80" s="34"/>
      <c r="I80" s="105">
        <f t="shared" si="9"/>
        <v>0</v>
      </c>
      <c r="J80" s="34"/>
      <c r="K80" s="34"/>
      <c r="L80" s="34"/>
      <c r="M80" s="34"/>
      <c r="N80" s="27">
        <f t="shared" si="10"/>
        <v>0</v>
      </c>
      <c r="O80" s="34"/>
      <c r="P80" s="34"/>
      <c r="Q80" s="34"/>
      <c r="R80" s="34"/>
      <c r="S80" s="34"/>
      <c r="T80" s="34"/>
      <c r="U80" s="27">
        <f t="shared" si="11"/>
        <v>0</v>
      </c>
      <c r="V80" s="34"/>
      <c r="W80" s="34"/>
      <c r="X80" s="34"/>
      <c r="Y80" s="34"/>
      <c r="Z80" s="27">
        <f t="shared" si="12"/>
        <v>0</v>
      </c>
      <c r="AA80" s="28">
        <f t="shared" si="13"/>
        <v>0</v>
      </c>
      <c r="AB80" s="34"/>
      <c r="AC80" s="34"/>
      <c r="AD80" s="27">
        <f t="shared" si="14"/>
        <v>0</v>
      </c>
      <c r="AE80" s="34"/>
      <c r="AF80" s="34"/>
      <c r="AG80" s="31">
        <f t="shared" si="8"/>
        <v>0</v>
      </c>
      <c r="AH80" s="32" t="str">
        <f t="shared" si="15"/>
        <v>不及格</v>
      </c>
      <c r="AI80" s="34"/>
    </row>
    <row r="81" spans="1:35" ht="14.25">
      <c r="A81" s="29">
        <v>12</v>
      </c>
      <c r="B81" s="29">
        <v>45</v>
      </c>
      <c r="C81" s="34" t="s">
        <v>645</v>
      </c>
      <c r="D81" s="34"/>
      <c r="E81" s="34"/>
      <c r="F81" s="34"/>
      <c r="G81" s="34"/>
      <c r="H81" s="34"/>
      <c r="I81" s="105">
        <f t="shared" si="9"/>
        <v>0</v>
      </c>
      <c r="J81" s="34"/>
      <c r="K81" s="34"/>
      <c r="L81" s="34"/>
      <c r="M81" s="34"/>
      <c r="N81" s="27">
        <f t="shared" si="10"/>
        <v>0</v>
      </c>
      <c r="O81" s="34"/>
      <c r="P81" s="34"/>
      <c r="Q81" s="34"/>
      <c r="R81" s="34"/>
      <c r="S81" s="34"/>
      <c r="T81" s="34"/>
      <c r="U81" s="27">
        <f t="shared" si="11"/>
        <v>0</v>
      </c>
      <c r="V81" s="34"/>
      <c r="W81" s="34"/>
      <c r="X81" s="34"/>
      <c r="Y81" s="34"/>
      <c r="Z81" s="27">
        <f t="shared" si="12"/>
        <v>0</v>
      </c>
      <c r="AA81" s="28">
        <f t="shared" si="13"/>
        <v>0</v>
      </c>
      <c r="AB81" s="34"/>
      <c r="AC81" s="34"/>
      <c r="AD81" s="27">
        <f t="shared" si="14"/>
        <v>0</v>
      </c>
      <c r="AE81" s="34"/>
      <c r="AF81" s="34"/>
      <c r="AG81" s="31">
        <f t="shared" si="8"/>
        <v>0</v>
      </c>
      <c r="AH81" s="32" t="str">
        <f t="shared" si="15"/>
        <v>不及格</v>
      </c>
      <c r="AI81" s="34"/>
    </row>
    <row r="82" spans="1:35" ht="14.25">
      <c r="A82" s="29">
        <v>12</v>
      </c>
      <c r="B82" s="29">
        <v>6</v>
      </c>
      <c r="C82" s="34" t="s">
        <v>646</v>
      </c>
      <c r="D82" s="34"/>
      <c r="E82" s="34"/>
      <c r="F82" s="34"/>
      <c r="G82" s="34"/>
      <c r="H82" s="34"/>
      <c r="I82" s="105">
        <f t="shared" si="9"/>
        <v>0</v>
      </c>
      <c r="J82" s="34"/>
      <c r="K82" s="34"/>
      <c r="L82" s="34"/>
      <c r="M82" s="34"/>
      <c r="N82" s="27">
        <f t="shared" si="10"/>
        <v>0</v>
      </c>
      <c r="O82" s="34"/>
      <c r="P82" s="34"/>
      <c r="Q82" s="34"/>
      <c r="R82" s="34"/>
      <c r="S82" s="34"/>
      <c r="T82" s="34"/>
      <c r="U82" s="27">
        <f t="shared" si="11"/>
        <v>0</v>
      </c>
      <c r="V82" s="34"/>
      <c r="W82" s="34"/>
      <c r="X82" s="34"/>
      <c r="Y82" s="34"/>
      <c r="Z82" s="27">
        <f t="shared" si="12"/>
        <v>0</v>
      </c>
      <c r="AA82" s="28">
        <f t="shared" si="13"/>
        <v>0</v>
      </c>
      <c r="AB82" s="34"/>
      <c r="AC82" s="34"/>
      <c r="AD82" s="27">
        <f t="shared" si="14"/>
        <v>0</v>
      </c>
      <c r="AE82" s="34"/>
      <c r="AF82" s="34"/>
      <c r="AG82" s="31">
        <f t="shared" si="8"/>
        <v>0</v>
      </c>
      <c r="AH82" s="32" t="str">
        <f t="shared" si="15"/>
        <v>不及格</v>
      </c>
      <c r="AI82" s="34"/>
    </row>
    <row r="83" spans="1:35" ht="14.25">
      <c r="A83" s="29">
        <v>12</v>
      </c>
      <c r="B83" s="29">
        <v>48</v>
      </c>
      <c r="C83" s="34" t="s">
        <v>647</v>
      </c>
      <c r="D83" s="34"/>
      <c r="E83" s="34"/>
      <c r="F83" s="34"/>
      <c r="G83" s="34"/>
      <c r="H83" s="34"/>
      <c r="I83" s="105">
        <f t="shared" si="9"/>
        <v>0</v>
      </c>
      <c r="J83" s="34"/>
      <c r="K83" s="34"/>
      <c r="L83" s="34"/>
      <c r="M83" s="34"/>
      <c r="N83" s="27">
        <f t="shared" si="10"/>
        <v>0</v>
      </c>
      <c r="O83" s="34"/>
      <c r="P83" s="34"/>
      <c r="Q83" s="34"/>
      <c r="R83" s="34"/>
      <c r="S83" s="34"/>
      <c r="T83" s="34"/>
      <c r="U83" s="27">
        <f t="shared" si="11"/>
        <v>0</v>
      </c>
      <c r="V83" s="34"/>
      <c r="W83" s="34"/>
      <c r="X83" s="34"/>
      <c r="Y83" s="34"/>
      <c r="Z83" s="27">
        <f t="shared" si="12"/>
        <v>0</v>
      </c>
      <c r="AA83" s="28">
        <f t="shared" si="13"/>
        <v>0</v>
      </c>
      <c r="AB83" s="34"/>
      <c r="AC83" s="34"/>
      <c r="AD83" s="27">
        <f t="shared" si="14"/>
        <v>0</v>
      </c>
      <c r="AE83" s="34"/>
      <c r="AF83" s="34"/>
      <c r="AG83" s="31">
        <f t="shared" si="8"/>
        <v>0</v>
      </c>
      <c r="AH83" s="32" t="str">
        <f t="shared" si="15"/>
        <v>不及格</v>
      </c>
      <c r="AI83" s="34"/>
    </row>
  </sheetData>
  <mergeCells count="26">
    <mergeCell ref="AI33:AI60"/>
    <mergeCell ref="AG5:AG6"/>
    <mergeCell ref="AH5:AH6"/>
    <mergeCell ref="AI5:AI6"/>
    <mergeCell ref="AI7:AI18"/>
    <mergeCell ref="AI19:AI32"/>
    <mergeCell ref="AA5:AC5"/>
    <mergeCell ref="AD5:AD6"/>
    <mergeCell ref="AE5:AE6"/>
    <mergeCell ref="AF5:AF6"/>
    <mergeCell ref="O5:T5"/>
    <mergeCell ref="U5:U6"/>
    <mergeCell ref="V5:Y5"/>
    <mergeCell ref="Z5:Z6"/>
    <mergeCell ref="E5:H5"/>
    <mergeCell ref="I5:I6"/>
    <mergeCell ref="J5:M5"/>
    <mergeCell ref="N5:N6"/>
    <mergeCell ref="A5:A6"/>
    <mergeCell ref="B5:B6"/>
    <mergeCell ref="C5:C6"/>
    <mergeCell ref="D5:D6"/>
    <mergeCell ref="B1:AG1"/>
    <mergeCell ref="A2:P2"/>
    <mergeCell ref="B4:P4"/>
    <mergeCell ref="Q4:AI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88"/>
  <sheetViews>
    <sheetView workbookViewId="0" topLeftCell="A42">
      <selection activeCell="AV77" sqref="AV77"/>
    </sheetView>
  </sheetViews>
  <sheetFormatPr defaultColWidth="9.00390625" defaultRowHeight="14.25"/>
  <cols>
    <col min="1" max="1" width="3.50390625" style="0" customWidth="1"/>
    <col min="2" max="2" width="4.125" style="0" customWidth="1"/>
    <col min="3" max="3" width="7.875" style="0" customWidth="1"/>
    <col min="4" max="4" width="3.25390625" style="0" customWidth="1"/>
    <col min="5" max="5" width="4.125" style="0" customWidth="1"/>
    <col min="6" max="6" width="4.25390625" style="0" customWidth="1"/>
    <col min="7" max="7" width="3.875" style="0" customWidth="1"/>
    <col min="8" max="8" width="4.50390625" style="0" customWidth="1"/>
    <col min="9" max="9" width="3.50390625" style="0" customWidth="1"/>
    <col min="10" max="10" width="3.875" style="0" customWidth="1"/>
    <col min="11" max="11" width="4.125" style="0" customWidth="1"/>
    <col min="12" max="12" width="4.00390625" style="0" customWidth="1"/>
    <col min="13" max="13" width="5.75390625" style="0" customWidth="1"/>
    <col min="14" max="14" width="3.375" style="0" customWidth="1"/>
    <col min="15" max="15" width="9.875" style="0" customWidth="1"/>
    <col min="16" max="16" width="9.75390625" style="0" customWidth="1"/>
    <col min="17" max="17" width="9.875" style="0" customWidth="1"/>
    <col min="21" max="23" width="3.75390625" style="0" customWidth="1"/>
    <col min="24" max="24" width="4.00390625" style="0" customWidth="1"/>
    <col min="25" max="25" width="5.75390625" style="0" customWidth="1"/>
    <col min="26" max="26" width="3.375" style="0" customWidth="1"/>
    <col min="27" max="27" width="3.875" style="0" customWidth="1"/>
    <col min="28" max="28" width="4.125" style="0" customWidth="1"/>
    <col min="29" max="29" width="4.25390625" style="0" customWidth="1"/>
    <col min="30" max="30" width="3.50390625" style="0" customWidth="1"/>
    <col min="31" max="31" width="6.375" style="0" customWidth="1"/>
    <col min="32" max="32" width="0.6171875" style="0" customWidth="1"/>
    <col min="33" max="33" width="3.875" style="0" customWidth="1"/>
    <col min="34" max="34" width="6.50390625" style="0" customWidth="1"/>
  </cols>
  <sheetData>
    <row r="1" spans="2:34" ht="2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</row>
    <row r="2" spans="1:34" ht="20.2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2:34" ht="2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2:35" ht="15.75">
      <c r="B4" s="5" t="s">
        <v>39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6"/>
      <c r="Q4" s="7" t="s">
        <v>2</v>
      </c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15">
      <c r="A5" s="8" t="s">
        <v>3</v>
      </c>
      <c r="B5" s="9" t="s">
        <v>4</v>
      </c>
      <c r="C5" s="10" t="s">
        <v>5</v>
      </c>
      <c r="D5" s="11" t="s">
        <v>6</v>
      </c>
      <c r="E5" s="43" t="s">
        <v>41</v>
      </c>
      <c r="F5" s="43"/>
      <c r="G5" s="43"/>
      <c r="H5" s="43"/>
      <c r="I5" s="9" t="s">
        <v>7</v>
      </c>
      <c r="J5" s="10" t="s">
        <v>8</v>
      </c>
      <c r="K5" s="10"/>
      <c r="L5" s="10"/>
      <c r="M5" s="10"/>
      <c r="N5" s="12" t="s">
        <v>7</v>
      </c>
      <c r="O5" s="10" t="s">
        <v>9</v>
      </c>
      <c r="P5" s="10"/>
      <c r="Q5" s="10"/>
      <c r="R5" s="10"/>
      <c r="S5" s="10"/>
      <c r="T5" s="10"/>
      <c r="U5" s="11" t="s">
        <v>7</v>
      </c>
      <c r="V5" s="10" t="s">
        <v>10</v>
      </c>
      <c r="W5" s="10"/>
      <c r="X5" s="10"/>
      <c r="Y5" s="10"/>
      <c r="Z5" s="11" t="s">
        <v>7</v>
      </c>
      <c r="AA5" s="13" t="s">
        <v>11</v>
      </c>
      <c r="AB5" s="14"/>
      <c r="AC5" s="15"/>
      <c r="AD5" s="11" t="s">
        <v>7</v>
      </c>
      <c r="AE5" s="16" t="s">
        <v>12</v>
      </c>
      <c r="AF5" s="16"/>
      <c r="AG5" s="17" t="s">
        <v>13</v>
      </c>
      <c r="AH5" s="17" t="s">
        <v>14</v>
      </c>
      <c r="AI5" s="18" t="s">
        <v>15</v>
      </c>
    </row>
    <row r="6" spans="1:35" ht="45.75">
      <c r="A6" s="8"/>
      <c r="B6" s="19"/>
      <c r="C6" s="10"/>
      <c r="D6" s="11"/>
      <c r="E6" s="20" t="s">
        <v>40</v>
      </c>
      <c r="F6" s="20" t="s">
        <v>42</v>
      </c>
      <c r="G6" s="20" t="s">
        <v>43</v>
      </c>
      <c r="H6" s="20" t="s">
        <v>16</v>
      </c>
      <c r="I6" s="19"/>
      <c r="J6" s="21" t="s">
        <v>17</v>
      </c>
      <c r="K6" s="21" t="s">
        <v>18</v>
      </c>
      <c r="L6" s="21" t="s">
        <v>19</v>
      </c>
      <c r="M6" s="21" t="s">
        <v>20</v>
      </c>
      <c r="N6" s="22"/>
      <c r="O6" s="23" t="s">
        <v>21</v>
      </c>
      <c r="P6" s="23" t="s">
        <v>22</v>
      </c>
      <c r="Q6" s="23" t="s">
        <v>23</v>
      </c>
      <c r="R6" s="23" t="s">
        <v>24</v>
      </c>
      <c r="S6" s="23" t="s">
        <v>25</v>
      </c>
      <c r="T6" s="23" t="s">
        <v>26</v>
      </c>
      <c r="U6" s="11"/>
      <c r="V6" s="21" t="s">
        <v>27</v>
      </c>
      <c r="W6" s="21" t="s">
        <v>28</v>
      </c>
      <c r="X6" s="21" t="s">
        <v>29</v>
      </c>
      <c r="Y6" s="21" t="s">
        <v>30</v>
      </c>
      <c r="Z6" s="11"/>
      <c r="AA6" s="20" t="s">
        <v>31</v>
      </c>
      <c r="AB6" s="21" t="s">
        <v>32</v>
      </c>
      <c r="AC6" s="21" t="s">
        <v>33</v>
      </c>
      <c r="AD6" s="11"/>
      <c r="AE6" s="16"/>
      <c r="AF6" s="16"/>
      <c r="AG6" s="17"/>
      <c r="AH6" s="17"/>
      <c r="AI6" s="18"/>
    </row>
    <row r="7" spans="1:35" ht="15">
      <c r="A7" s="52">
        <v>1</v>
      </c>
      <c r="B7" s="52">
        <v>6</v>
      </c>
      <c r="C7" s="52" t="s">
        <v>104</v>
      </c>
      <c r="D7" s="53" t="s">
        <v>34</v>
      </c>
      <c r="E7" s="24"/>
      <c r="F7" s="26"/>
      <c r="G7" s="26"/>
      <c r="H7" s="26"/>
      <c r="I7" s="26">
        <f>(E7+F7+H7+G7)</f>
        <v>0</v>
      </c>
      <c r="J7" s="26"/>
      <c r="K7" s="26"/>
      <c r="L7" s="26"/>
      <c r="M7" s="26"/>
      <c r="N7" s="27">
        <f>J7+K7+L7+M7</f>
        <v>0</v>
      </c>
      <c r="O7" s="26"/>
      <c r="P7" s="26"/>
      <c r="Q7" s="26"/>
      <c r="R7" s="26"/>
      <c r="S7" s="26"/>
      <c r="T7" s="26"/>
      <c r="U7" s="27">
        <f>O7+P7+Q7+R7+S7+T7</f>
        <v>0</v>
      </c>
      <c r="V7" s="26"/>
      <c r="W7" s="26"/>
      <c r="X7" s="26"/>
      <c r="Y7" s="26"/>
      <c r="Z7" s="27">
        <f>V7+W7+X7+Y7</f>
        <v>0</v>
      </c>
      <c r="AA7" s="28">
        <f>I7+N7+U7+Z7</f>
        <v>0</v>
      </c>
      <c r="AB7" s="29"/>
      <c r="AC7" s="29"/>
      <c r="AD7" s="27">
        <f>AB7+AC7</f>
        <v>0</v>
      </c>
      <c r="AE7" s="30"/>
      <c r="AF7" s="30"/>
      <c r="AG7" s="31">
        <f>AA7+AD7+AE7</f>
        <v>0</v>
      </c>
      <c r="AH7" s="32" t="str">
        <f>IF(AG7&lt;=59,"不及格",IF(AG7&lt;=60,"及格",IF(AG7&lt;=70,"中",IF(AG7&lt;=80,"良好","优秀"))))</f>
        <v>不及格</v>
      </c>
      <c r="AI7" s="33" t="s">
        <v>36</v>
      </c>
    </row>
    <row r="8" spans="1:35" ht="15">
      <c r="A8" s="52"/>
      <c r="B8" s="52">
        <v>16</v>
      </c>
      <c r="C8" s="52" t="s">
        <v>105</v>
      </c>
      <c r="D8" s="53" t="s">
        <v>34</v>
      </c>
      <c r="E8" s="24"/>
      <c r="F8" s="26"/>
      <c r="G8" s="26"/>
      <c r="H8" s="26"/>
      <c r="I8" s="26">
        <f aca="true" t="shared" si="0" ref="I8:I71">(E8+F8+H8+G8)</f>
        <v>0</v>
      </c>
      <c r="J8" s="26"/>
      <c r="K8" s="26"/>
      <c r="L8" s="26"/>
      <c r="M8" s="26"/>
      <c r="N8" s="27">
        <f aca="true" t="shared" si="1" ref="N8:N71">J8+K8+L8+M8</f>
        <v>0</v>
      </c>
      <c r="O8" s="26"/>
      <c r="P8" s="26"/>
      <c r="Q8" s="26"/>
      <c r="R8" s="26"/>
      <c r="S8" s="26"/>
      <c r="T8" s="26"/>
      <c r="U8" s="27">
        <f aca="true" t="shared" si="2" ref="U8:U71">O8+P8+Q8+R8+S8+T8</f>
        <v>0</v>
      </c>
      <c r="V8" s="26"/>
      <c r="W8" s="26"/>
      <c r="X8" s="26"/>
      <c r="Y8" s="26"/>
      <c r="Z8" s="27">
        <f aca="true" t="shared" si="3" ref="Z8:Z71">V8+W8+X8+Y8</f>
        <v>0</v>
      </c>
      <c r="AA8" s="28">
        <f aca="true" t="shared" si="4" ref="AA8:AA71">I8+N8+U8+Z8</f>
        <v>0</v>
      </c>
      <c r="AB8" s="29"/>
      <c r="AC8" s="29"/>
      <c r="AD8" s="27">
        <f aca="true" t="shared" si="5" ref="AD8:AD71">AB8+AC8</f>
        <v>0</v>
      </c>
      <c r="AE8" s="30"/>
      <c r="AF8" s="30"/>
      <c r="AG8" s="31">
        <f aca="true" t="shared" si="6" ref="AG8:AG71">AA8+AD8+AE8</f>
        <v>0</v>
      </c>
      <c r="AH8" s="32" t="str">
        <f aca="true" t="shared" si="7" ref="AH8:AH71">IF(AG8&lt;=59,"不及格",IF(AG8&lt;=60,"及格",IF(AG8&lt;=70,"中",IF(AG8&lt;=80,"良好","优秀"))))</f>
        <v>不及格</v>
      </c>
      <c r="AI8" s="33"/>
    </row>
    <row r="9" spans="1:35" ht="15">
      <c r="A9" s="52"/>
      <c r="B9" s="52">
        <v>3</v>
      </c>
      <c r="C9" s="53" t="s">
        <v>106</v>
      </c>
      <c r="D9" s="53" t="s">
        <v>34</v>
      </c>
      <c r="E9" s="34"/>
      <c r="F9" s="26"/>
      <c r="G9" s="26"/>
      <c r="H9" s="26"/>
      <c r="I9" s="26">
        <f t="shared" si="0"/>
        <v>0</v>
      </c>
      <c r="J9" s="26"/>
      <c r="K9" s="26"/>
      <c r="L9" s="26"/>
      <c r="M9" s="26"/>
      <c r="N9" s="27">
        <f t="shared" si="1"/>
        <v>0</v>
      </c>
      <c r="O9" s="26"/>
      <c r="P9" s="26"/>
      <c r="Q9" s="26"/>
      <c r="R9" s="26"/>
      <c r="S9" s="26"/>
      <c r="T9" s="26"/>
      <c r="U9" s="27">
        <f t="shared" si="2"/>
        <v>0</v>
      </c>
      <c r="V9" s="26"/>
      <c r="W9" s="26"/>
      <c r="X9" s="26"/>
      <c r="Y9" s="26"/>
      <c r="Z9" s="27">
        <f t="shared" si="3"/>
        <v>0</v>
      </c>
      <c r="AA9" s="28">
        <f t="shared" si="4"/>
        <v>0</v>
      </c>
      <c r="AB9" s="29"/>
      <c r="AC9" s="29"/>
      <c r="AD9" s="27">
        <f t="shared" si="5"/>
        <v>0</v>
      </c>
      <c r="AE9" s="30"/>
      <c r="AF9" s="30"/>
      <c r="AG9" s="31">
        <f t="shared" si="6"/>
        <v>0</v>
      </c>
      <c r="AH9" s="32" t="str">
        <f t="shared" si="7"/>
        <v>不及格</v>
      </c>
      <c r="AI9" s="33"/>
    </row>
    <row r="10" spans="1:35" ht="15">
      <c r="A10" s="52"/>
      <c r="B10" s="52">
        <v>21</v>
      </c>
      <c r="C10" s="53" t="s">
        <v>107</v>
      </c>
      <c r="D10" s="53" t="s">
        <v>34</v>
      </c>
      <c r="E10" s="34"/>
      <c r="F10" s="26"/>
      <c r="G10" s="26"/>
      <c r="H10" s="26"/>
      <c r="I10" s="26">
        <f t="shared" si="0"/>
        <v>0</v>
      </c>
      <c r="J10" s="26"/>
      <c r="K10" s="26"/>
      <c r="L10" s="26"/>
      <c r="M10" s="26"/>
      <c r="N10" s="27">
        <f t="shared" si="1"/>
        <v>0</v>
      </c>
      <c r="O10" s="26"/>
      <c r="P10" s="26"/>
      <c r="Q10" s="26"/>
      <c r="R10" s="26"/>
      <c r="S10" s="26"/>
      <c r="T10" s="26"/>
      <c r="U10" s="27">
        <f t="shared" si="2"/>
        <v>0</v>
      </c>
      <c r="V10" s="26"/>
      <c r="W10" s="26"/>
      <c r="X10" s="26"/>
      <c r="Y10" s="26"/>
      <c r="Z10" s="27">
        <f t="shared" si="3"/>
        <v>0</v>
      </c>
      <c r="AA10" s="28">
        <f t="shared" si="4"/>
        <v>0</v>
      </c>
      <c r="AB10" s="29"/>
      <c r="AC10" s="29"/>
      <c r="AD10" s="27">
        <f t="shared" si="5"/>
        <v>0</v>
      </c>
      <c r="AE10" s="30"/>
      <c r="AF10" s="30"/>
      <c r="AG10" s="31">
        <f t="shared" si="6"/>
        <v>0</v>
      </c>
      <c r="AH10" s="32" t="str">
        <f t="shared" si="7"/>
        <v>不及格</v>
      </c>
      <c r="AI10" s="33"/>
    </row>
    <row r="11" spans="1:35" ht="15">
      <c r="A11" s="52"/>
      <c r="B11" s="52">
        <v>25</v>
      </c>
      <c r="C11" s="53" t="s">
        <v>108</v>
      </c>
      <c r="D11" s="53" t="s">
        <v>34</v>
      </c>
      <c r="E11" s="34"/>
      <c r="F11" s="26"/>
      <c r="G11" s="26"/>
      <c r="H11" s="26"/>
      <c r="I11" s="26">
        <f t="shared" si="0"/>
        <v>0</v>
      </c>
      <c r="J11" s="26"/>
      <c r="K11" s="26"/>
      <c r="L11" s="26"/>
      <c r="M11" s="26"/>
      <c r="N11" s="27">
        <f t="shared" si="1"/>
        <v>0</v>
      </c>
      <c r="O11" s="26"/>
      <c r="P11" s="26"/>
      <c r="Q11" s="26"/>
      <c r="R11" s="26"/>
      <c r="S11" s="26"/>
      <c r="T11" s="26"/>
      <c r="U11" s="27">
        <f t="shared" si="2"/>
        <v>0</v>
      </c>
      <c r="V11" s="26"/>
      <c r="W11" s="26"/>
      <c r="X11" s="26"/>
      <c r="Y11" s="26"/>
      <c r="Z11" s="27">
        <f t="shared" si="3"/>
        <v>0</v>
      </c>
      <c r="AA11" s="28">
        <f t="shared" si="4"/>
        <v>0</v>
      </c>
      <c r="AB11" s="29"/>
      <c r="AC11" s="29"/>
      <c r="AD11" s="27">
        <f t="shared" si="5"/>
        <v>0</v>
      </c>
      <c r="AE11" s="30"/>
      <c r="AF11" s="30"/>
      <c r="AG11" s="31">
        <f t="shared" si="6"/>
        <v>0</v>
      </c>
      <c r="AH11" s="32" t="str">
        <f t="shared" si="7"/>
        <v>不及格</v>
      </c>
      <c r="AI11" s="33"/>
    </row>
    <row r="12" spans="1:35" ht="15">
      <c r="A12" s="52">
        <v>2</v>
      </c>
      <c r="B12" s="52">
        <v>27</v>
      </c>
      <c r="C12" s="54" t="s">
        <v>109</v>
      </c>
      <c r="D12" s="53" t="s">
        <v>34</v>
      </c>
      <c r="E12" s="34"/>
      <c r="F12" s="26"/>
      <c r="G12" s="26"/>
      <c r="H12" s="26"/>
      <c r="I12" s="26">
        <f t="shared" si="0"/>
        <v>0</v>
      </c>
      <c r="J12" s="26"/>
      <c r="K12" s="26"/>
      <c r="L12" s="26"/>
      <c r="M12" s="26"/>
      <c r="N12" s="27">
        <f t="shared" si="1"/>
        <v>0</v>
      </c>
      <c r="O12" s="26"/>
      <c r="P12" s="26"/>
      <c r="Q12" s="26"/>
      <c r="R12" s="26"/>
      <c r="S12" s="26"/>
      <c r="T12" s="26"/>
      <c r="U12" s="27">
        <f t="shared" si="2"/>
        <v>0</v>
      </c>
      <c r="V12" s="26"/>
      <c r="W12" s="26"/>
      <c r="X12" s="26"/>
      <c r="Y12" s="26"/>
      <c r="Z12" s="27">
        <f t="shared" si="3"/>
        <v>0</v>
      </c>
      <c r="AA12" s="28">
        <f t="shared" si="4"/>
        <v>0</v>
      </c>
      <c r="AB12" s="29"/>
      <c r="AC12" s="29"/>
      <c r="AD12" s="27">
        <f t="shared" si="5"/>
        <v>0</v>
      </c>
      <c r="AE12" s="30"/>
      <c r="AF12" s="30"/>
      <c r="AG12" s="31">
        <f t="shared" si="6"/>
        <v>0</v>
      </c>
      <c r="AH12" s="32" t="str">
        <f t="shared" si="7"/>
        <v>不及格</v>
      </c>
      <c r="AI12" s="33"/>
    </row>
    <row r="13" spans="1:35" ht="15">
      <c r="A13" s="52"/>
      <c r="B13" s="52">
        <v>52</v>
      </c>
      <c r="C13" s="55" t="s">
        <v>110</v>
      </c>
      <c r="D13" s="53" t="s">
        <v>34</v>
      </c>
      <c r="E13" s="34"/>
      <c r="F13" s="26"/>
      <c r="G13" s="26"/>
      <c r="H13" s="26"/>
      <c r="I13" s="26">
        <f t="shared" si="0"/>
        <v>0</v>
      </c>
      <c r="J13" s="26"/>
      <c r="K13" s="26"/>
      <c r="L13" s="26"/>
      <c r="M13" s="26"/>
      <c r="N13" s="27">
        <f t="shared" si="1"/>
        <v>0</v>
      </c>
      <c r="O13" s="26"/>
      <c r="P13" s="26"/>
      <c r="Q13" s="26"/>
      <c r="R13" s="26"/>
      <c r="S13" s="26"/>
      <c r="T13" s="26"/>
      <c r="U13" s="27">
        <f t="shared" si="2"/>
        <v>0</v>
      </c>
      <c r="V13" s="26"/>
      <c r="W13" s="26"/>
      <c r="X13" s="26"/>
      <c r="Y13" s="26"/>
      <c r="Z13" s="27">
        <f t="shared" si="3"/>
        <v>0</v>
      </c>
      <c r="AA13" s="28">
        <f t="shared" si="4"/>
        <v>0</v>
      </c>
      <c r="AB13" s="29"/>
      <c r="AC13" s="29"/>
      <c r="AD13" s="27">
        <f t="shared" si="5"/>
        <v>0</v>
      </c>
      <c r="AE13" s="30"/>
      <c r="AF13" s="30"/>
      <c r="AG13" s="31">
        <f t="shared" si="6"/>
        <v>0</v>
      </c>
      <c r="AH13" s="32" t="str">
        <f t="shared" si="7"/>
        <v>不及格</v>
      </c>
      <c r="AI13" s="33"/>
    </row>
    <row r="14" spans="1:35" ht="15">
      <c r="A14" s="52"/>
      <c r="B14" s="53">
        <v>39</v>
      </c>
      <c r="C14" s="53" t="s">
        <v>111</v>
      </c>
      <c r="D14" s="53" t="s">
        <v>34</v>
      </c>
      <c r="E14" s="34"/>
      <c r="F14" s="26"/>
      <c r="G14" s="26"/>
      <c r="H14" s="26"/>
      <c r="I14" s="26">
        <f t="shared" si="0"/>
        <v>0</v>
      </c>
      <c r="J14" s="26"/>
      <c r="K14" s="26"/>
      <c r="L14" s="26"/>
      <c r="M14" s="26"/>
      <c r="N14" s="27">
        <f t="shared" si="1"/>
        <v>0</v>
      </c>
      <c r="O14" s="26"/>
      <c r="P14" s="26"/>
      <c r="Q14" s="26"/>
      <c r="R14" s="26"/>
      <c r="S14" s="26"/>
      <c r="T14" s="26"/>
      <c r="U14" s="27">
        <f t="shared" si="2"/>
        <v>0</v>
      </c>
      <c r="V14" s="26"/>
      <c r="W14" s="26"/>
      <c r="X14" s="26"/>
      <c r="Y14" s="26"/>
      <c r="Z14" s="27">
        <f t="shared" si="3"/>
        <v>0</v>
      </c>
      <c r="AA14" s="28">
        <f t="shared" si="4"/>
        <v>0</v>
      </c>
      <c r="AB14" s="29"/>
      <c r="AC14" s="29"/>
      <c r="AD14" s="27">
        <f t="shared" si="5"/>
        <v>0</v>
      </c>
      <c r="AE14" s="30"/>
      <c r="AF14" s="30"/>
      <c r="AG14" s="31">
        <f t="shared" si="6"/>
        <v>0</v>
      </c>
      <c r="AH14" s="32" t="str">
        <f t="shared" si="7"/>
        <v>不及格</v>
      </c>
      <c r="AI14" s="33"/>
    </row>
    <row r="15" spans="1:35" ht="15">
      <c r="A15" s="52"/>
      <c r="B15" s="53">
        <v>4</v>
      </c>
      <c r="C15" s="52" t="s">
        <v>112</v>
      </c>
      <c r="D15" s="53" t="s">
        <v>34</v>
      </c>
      <c r="E15" s="34"/>
      <c r="F15" s="26"/>
      <c r="G15" s="26"/>
      <c r="H15" s="26"/>
      <c r="I15" s="26">
        <f t="shared" si="0"/>
        <v>0</v>
      </c>
      <c r="J15" s="26"/>
      <c r="K15" s="26"/>
      <c r="L15" s="26"/>
      <c r="M15" s="26"/>
      <c r="N15" s="27">
        <f t="shared" si="1"/>
        <v>0</v>
      </c>
      <c r="O15" s="26"/>
      <c r="P15" s="26"/>
      <c r="Q15" s="26"/>
      <c r="R15" s="26"/>
      <c r="S15" s="26"/>
      <c r="T15" s="26"/>
      <c r="U15" s="27">
        <f t="shared" si="2"/>
        <v>0</v>
      </c>
      <c r="V15" s="26"/>
      <c r="W15" s="26"/>
      <c r="X15" s="26"/>
      <c r="Y15" s="26"/>
      <c r="Z15" s="27">
        <f t="shared" si="3"/>
        <v>0</v>
      </c>
      <c r="AA15" s="28">
        <f t="shared" si="4"/>
        <v>0</v>
      </c>
      <c r="AB15" s="29"/>
      <c r="AC15" s="29"/>
      <c r="AD15" s="27">
        <f t="shared" si="5"/>
        <v>0</v>
      </c>
      <c r="AE15" s="30"/>
      <c r="AF15" s="30"/>
      <c r="AG15" s="31">
        <f t="shared" si="6"/>
        <v>0</v>
      </c>
      <c r="AH15" s="32" t="str">
        <f t="shared" si="7"/>
        <v>不及格</v>
      </c>
      <c r="AI15" s="33"/>
    </row>
    <row r="16" spans="1:35" ht="15">
      <c r="A16" s="52"/>
      <c r="B16" s="53">
        <v>9</v>
      </c>
      <c r="C16" s="52" t="s">
        <v>113</v>
      </c>
      <c r="D16" s="53" t="s">
        <v>34</v>
      </c>
      <c r="E16" s="34"/>
      <c r="F16" s="26"/>
      <c r="G16" s="26"/>
      <c r="H16" s="26"/>
      <c r="I16" s="26">
        <f t="shared" si="0"/>
        <v>0</v>
      </c>
      <c r="J16" s="26"/>
      <c r="K16" s="26"/>
      <c r="L16" s="26"/>
      <c r="M16" s="26"/>
      <c r="N16" s="27">
        <f t="shared" si="1"/>
        <v>0</v>
      </c>
      <c r="O16" s="26"/>
      <c r="P16" s="26"/>
      <c r="Q16" s="26"/>
      <c r="R16" s="26"/>
      <c r="S16" s="26"/>
      <c r="T16" s="26"/>
      <c r="U16" s="27">
        <f t="shared" si="2"/>
        <v>0</v>
      </c>
      <c r="V16" s="26"/>
      <c r="W16" s="26"/>
      <c r="X16" s="26"/>
      <c r="Y16" s="26"/>
      <c r="Z16" s="27">
        <f t="shared" si="3"/>
        <v>0</v>
      </c>
      <c r="AA16" s="28">
        <f t="shared" si="4"/>
        <v>0</v>
      </c>
      <c r="AB16" s="29"/>
      <c r="AC16" s="29"/>
      <c r="AD16" s="27">
        <f t="shared" si="5"/>
        <v>0</v>
      </c>
      <c r="AE16" s="30"/>
      <c r="AF16" s="30"/>
      <c r="AG16" s="31">
        <f t="shared" si="6"/>
        <v>0</v>
      </c>
      <c r="AH16" s="32" t="str">
        <f t="shared" si="7"/>
        <v>不及格</v>
      </c>
      <c r="AI16" s="33"/>
    </row>
    <row r="17" spans="1:35" ht="15">
      <c r="A17" s="52"/>
      <c r="B17" s="52">
        <v>25</v>
      </c>
      <c r="C17" s="52" t="s">
        <v>114</v>
      </c>
      <c r="D17" s="53" t="s">
        <v>34</v>
      </c>
      <c r="E17" s="34"/>
      <c r="F17" s="26"/>
      <c r="G17" s="26"/>
      <c r="H17" s="26"/>
      <c r="I17" s="26">
        <f t="shared" si="0"/>
        <v>0</v>
      </c>
      <c r="J17" s="26"/>
      <c r="K17" s="26"/>
      <c r="L17" s="26"/>
      <c r="M17" s="26"/>
      <c r="N17" s="27">
        <f t="shared" si="1"/>
        <v>0</v>
      </c>
      <c r="O17" s="26"/>
      <c r="P17" s="26"/>
      <c r="Q17" s="26"/>
      <c r="R17" s="26"/>
      <c r="S17" s="26"/>
      <c r="T17" s="26"/>
      <c r="U17" s="27">
        <f t="shared" si="2"/>
        <v>0</v>
      </c>
      <c r="V17" s="26"/>
      <c r="W17" s="26"/>
      <c r="X17" s="26"/>
      <c r="Y17" s="26"/>
      <c r="Z17" s="27">
        <f t="shared" si="3"/>
        <v>0</v>
      </c>
      <c r="AA17" s="28">
        <f t="shared" si="4"/>
        <v>0</v>
      </c>
      <c r="AB17" s="29"/>
      <c r="AC17" s="29"/>
      <c r="AD17" s="27">
        <f t="shared" si="5"/>
        <v>0</v>
      </c>
      <c r="AE17" s="30"/>
      <c r="AF17" s="30"/>
      <c r="AG17" s="31">
        <f t="shared" si="6"/>
        <v>0</v>
      </c>
      <c r="AH17" s="32" t="str">
        <f t="shared" si="7"/>
        <v>不及格</v>
      </c>
      <c r="AI17" s="33"/>
    </row>
    <row r="18" spans="1:35" ht="15">
      <c r="A18" s="52"/>
      <c r="B18" s="52">
        <v>5</v>
      </c>
      <c r="C18" s="52" t="s">
        <v>115</v>
      </c>
      <c r="D18" s="53" t="s">
        <v>34</v>
      </c>
      <c r="E18" s="34"/>
      <c r="F18" s="26"/>
      <c r="G18" s="26"/>
      <c r="H18" s="26"/>
      <c r="I18" s="26">
        <f t="shared" si="0"/>
        <v>0</v>
      </c>
      <c r="J18" s="26"/>
      <c r="K18" s="26"/>
      <c r="L18" s="26"/>
      <c r="M18" s="26"/>
      <c r="N18" s="27">
        <f t="shared" si="1"/>
        <v>0</v>
      </c>
      <c r="O18" s="26"/>
      <c r="P18" s="26"/>
      <c r="Q18" s="26"/>
      <c r="R18" s="26"/>
      <c r="S18" s="26"/>
      <c r="T18" s="26"/>
      <c r="U18" s="27">
        <f t="shared" si="2"/>
        <v>0</v>
      </c>
      <c r="V18" s="26"/>
      <c r="W18" s="26"/>
      <c r="X18" s="26"/>
      <c r="Y18" s="26"/>
      <c r="Z18" s="27">
        <f t="shared" si="3"/>
        <v>0</v>
      </c>
      <c r="AA18" s="28">
        <f t="shared" si="4"/>
        <v>0</v>
      </c>
      <c r="AB18" s="29"/>
      <c r="AC18" s="29"/>
      <c r="AD18" s="27">
        <f t="shared" si="5"/>
        <v>0</v>
      </c>
      <c r="AE18" s="30"/>
      <c r="AF18" s="30"/>
      <c r="AG18" s="31">
        <f t="shared" si="6"/>
        <v>0</v>
      </c>
      <c r="AH18" s="32" t="str">
        <f t="shared" si="7"/>
        <v>不及格</v>
      </c>
      <c r="AI18" s="33"/>
    </row>
    <row r="19" spans="1:35" ht="15">
      <c r="A19" s="52"/>
      <c r="B19" s="52">
        <v>26</v>
      </c>
      <c r="C19" s="52" t="s">
        <v>116</v>
      </c>
      <c r="D19" s="53" t="s">
        <v>34</v>
      </c>
      <c r="E19" s="34"/>
      <c r="F19" s="26"/>
      <c r="G19" s="26"/>
      <c r="H19" s="26"/>
      <c r="I19" s="26">
        <f t="shared" si="0"/>
        <v>0</v>
      </c>
      <c r="J19" s="26"/>
      <c r="K19" s="26"/>
      <c r="L19" s="26"/>
      <c r="M19" s="26"/>
      <c r="N19" s="27">
        <f t="shared" si="1"/>
        <v>0</v>
      </c>
      <c r="O19" s="26"/>
      <c r="P19" s="26"/>
      <c r="Q19" s="26"/>
      <c r="R19" s="26"/>
      <c r="S19" s="26"/>
      <c r="T19" s="26"/>
      <c r="U19" s="27">
        <f t="shared" si="2"/>
        <v>0</v>
      </c>
      <c r="V19" s="26"/>
      <c r="W19" s="26"/>
      <c r="X19" s="26"/>
      <c r="Y19" s="26"/>
      <c r="Z19" s="27">
        <f t="shared" si="3"/>
        <v>0</v>
      </c>
      <c r="AA19" s="28">
        <f t="shared" si="4"/>
        <v>0</v>
      </c>
      <c r="AB19" s="29"/>
      <c r="AC19" s="29"/>
      <c r="AD19" s="27">
        <f t="shared" si="5"/>
        <v>0</v>
      </c>
      <c r="AE19" s="30"/>
      <c r="AF19" s="30"/>
      <c r="AG19" s="31">
        <f t="shared" si="6"/>
        <v>0</v>
      </c>
      <c r="AH19" s="32" t="str">
        <f t="shared" si="7"/>
        <v>不及格</v>
      </c>
      <c r="AI19" s="35" t="s">
        <v>37</v>
      </c>
    </row>
    <row r="20" spans="1:35" ht="15">
      <c r="A20" s="52"/>
      <c r="B20" s="52">
        <v>16</v>
      </c>
      <c r="C20" s="52" t="s">
        <v>117</v>
      </c>
      <c r="D20" s="53" t="s">
        <v>34</v>
      </c>
      <c r="E20" s="34"/>
      <c r="F20" s="26"/>
      <c r="G20" s="26"/>
      <c r="H20" s="26"/>
      <c r="I20" s="26">
        <f t="shared" si="0"/>
        <v>0</v>
      </c>
      <c r="J20" s="26"/>
      <c r="K20" s="26"/>
      <c r="L20" s="26"/>
      <c r="M20" s="26"/>
      <c r="N20" s="27">
        <f t="shared" si="1"/>
        <v>0</v>
      </c>
      <c r="O20" s="26"/>
      <c r="P20" s="26"/>
      <c r="Q20" s="26"/>
      <c r="R20" s="26"/>
      <c r="S20" s="26"/>
      <c r="T20" s="26"/>
      <c r="U20" s="27">
        <f t="shared" si="2"/>
        <v>0</v>
      </c>
      <c r="V20" s="26"/>
      <c r="W20" s="26"/>
      <c r="X20" s="26"/>
      <c r="Y20" s="26"/>
      <c r="Z20" s="27">
        <f t="shared" si="3"/>
        <v>0</v>
      </c>
      <c r="AA20" s="28">
        <f t="shared" si="4"/>
        <v>0</v>
      </c>
      <c r="AB20" s="29"/>
      <c r="AC20" s="29"/>
      <c r="AD20" s="27">
        <f t="shared" si="5"/>
        <v>0</v>
      </c>
      <c r="AE20" s="30"/>
      <c r="AF20" s="30"/>
      <c r="AG20" s="31">
        <f t="shared" si="6"/>
        <v>0</v>
      </c>
      <c r="AH20" s="32" t="str">
        <f t="shared" si="7"/>
        <v>不及格</v>
      </c>
      <c r="AI20" s="35"/>
    </row>
    <row r="21" spans="1:35" ht="15">
      <c r="A21" s="52"/>
      <c r="B21" s="52">
        <v>45</v>
      </c>
      <c r="C21" s="52" t="s">
        <v>118</v>
      </c>
      <c r="D21" s="53" t="s">
        <v>34</v>
      </c>
      <c r="E21" s="34"/>
      <c r="F21" s="26"/>
      <c r="G21" s="26"/>
      <c r="H21" s="26"/>
      <c r="I21" s="26">
        <f t="shared" si="0"/>
        <v>0</v>
      </c>
      <c r="J21" s="26"/>
      <c r="K21" s="26"/>
      <c r="L21" s="26"/>
      <c r="M21" s="26"/>
      <c r="N21" s="27">
        <f t="shared" si="1"/>
        <v>0</v>
      </c>
      <c r="O21" s="26"/>
      <c r="P21" s="26"/>
      <c r="Q21" s="26"/>
      <c r="R21" s="26"/>
      <c r="S21" s="26"/>
      <c r="T21" s="26"/>
      <c r="U21" s="27">
        <f t="shared" si="2"/>
        <v>0</v>
      </c>
      <c r="V21" s="26"/>
      <c r="W21" s="26"/>
      <c r="X21" s="26"/>
      <c r="Y21" s="26"/>
      <c r="Z21" s="27">
        <f t="shared" si="3"/>
        <v>0</v>
      </c>
      <c r="AA21" s="28">
        <f t="shared" si="4"/>
        <v>0</v>
      </c>
      <c r="AB21" s="29"/>
      <c r="AC21" s="29"/>
      <c r="AD21" s="27">
        <f t="shared" si="5"/>
        <v>0</v>
      </c>
      <c r="AE21" s="30"/>
      <c r="AF21" s="30"/>
      <c r="AG21" s="31">
        <f t="shared" si="6"/>
        <v>0</v>
      </c>
      <c r="AH21" s="32" t="str">
        <f t="shared" si="7"/>
        <v>不及格</v>
      </c>
      <c r="AI21" s="35"/>
    </row>
    <row r="22" spans="1:35" ht="15">
      <c r="A22" s="52">
        <v>3</v>
      </c>
      <c r="B22" s="54">
        <v>35</v>
      </c>
      <c r="C22" s="56" t="s">
        <v>103</v>
      </c>
      <c r="D22" s="53" t="s">
        <v>34</v>
      </c>
      <c r="E22" s="34"/>
      <c r="F22" s="26"/>
      <c r="G22" s="26"/>
      <c r="H22" s="26"/>
      <c r="I22" s="26">
        <f t="shared" si="0"/>
        <v>0</v>
      </c>
      <c r="J22" s="26"/>
      <c r="K22" s="26"/>
      <c r="L22" s="26"/>
      <c r="M22" s="26"/>
      <c r="N22" s="27">
        <f t="shared" si="1"/>
        <v>0</v>
      </c>
      <c r="O22" s="26"/>
      <c r="P22" s="26"/>
      <c r="Q22" s="26"/>
      <c r="R22" s="26"/>
      <c r="S22" s="26"/>
      <c r="T22" s="26"/>
      <c r="U22" s="27">
        <f t="shared" si="2"/>
        <v>0</v>
      </c>
      <c r="V22" s="26"/>
      <c r="W22" s="26"/>
      <c r="X22" s="26"/>
      <c r="Y22" s="26"/>
      <c r="Z22" s="27">
        <f t="shared" si="3"/>
        <v>0</v>
      </c>
      <c r="AA22" s="28">
        <f t="shared" si="4"/>
        <v>0</v>
      </c>
      <c r="AB22" s="29"/>
      <c r="AC22" s="29"/>
      <c r="AD22" s="27">
        <f t="shared" si="5"/>
        <v>0</v>
      </c>
      <c r="AE22" s="30"/>
      <c r="AF22" s="30"/>
      <c r="AG22" s="31">
        <f t="shared" si="6"/>
        <v>0</v>
      </c>
      <c r="AH22" s="32" t="str">
        <f t="shared" si="7"/>
        <v>不及格</v>
      </c>
      <c r="AI22" s="35"/>
    </row>
    <row r="23" spans="1:35" ht="15">
      <c r="A23" s="52"/>
      <c r="B23" s="55">
        <v>25</v>
      </c>
      <c r="C23" s="55" t="s">
        <v>119</v>
      </c>
      <c r="D23" s="53" t="s">
        <v>34</v>
      </c>
      <c r="E23" s="34"/>
      <c r="F23" s="26"/>
      <c r="G23" s="26"/>
      <c r="H23" s="26"/>
      <c r="I23" s="26">
        <f t="shared" si="0"/>
        <v>0</v>
      </c>
      <c r="J23" s="26"/>
      <c r="K23" s="26"/>
      <c r="L23" s="26"/>
      <c r="M23" s="26"/>
      <c r="N23" s="27">
        <f t="shared" si="1"/>
        <v>0</v>
      </c>
      <c r="O23" s="26"/>
      <c r="P23" s="26"/>
      <c r="Q23" s="26"/>
      <c r="R23" s="26"/>
      <c r="S23" s="26"/>
      <c r="T23" s="26"/>
      <c r="U23" s="27">
        <f t="shared" si="2"/>
        <v>0</v>
      </c>
      <c r="V23" s="26"/>
      <c r="W23" s="26"/>
      <c r="X23" s="26"/>
      <c r="Y23" s="26"/>
      <c r="Z23" s="27">
        <f t="shared" si="3"/>
        <v>0</v>
      </c>
      <c r="AA23" s="28">
        <f t="shared" si="4"/>
        <v>0</v>
      </c>
      <c r="AB23" s="29"/>
      <c r="AC23" s="29"/>
      <c r="AD23" s="27">
        <f t="shared" si="5"/>
        <v>0</v>
      </c>
      <c r="AE23" s="30"/>
      <c r="AF23" s="30"/>
      <c r="AG23" s="31">
        <f t="shared" si="6"/>
        <v>0</v>
      </c>
      <c r="AH23" s="32" t="str">
        <f t="shared" si="7"/>
        <v>不及格</v>
      </c>
      <c r="AI23" s="35"/>
    </row>
    <row r="24" spans="1:35" ht="15">
      <c r="A24" s="52"/>
      <c r="B24" s="53">
        <v>13</v>
      </c>
      <c r="C24" s="52" t="s">
        <v>120</v>
      </c>
      <c r="D24" s="53" t="s">
        <v>34</v>
      </c>
      <c r="E24" s="34"/>
      <c r="F24" s="26"/>
      <c r="G24" s="26"/>
      <c r="H24" s="26"/>
      <c r="I24" s="26">
        <f t="shared" si="0"/>
        <v>0</v>
      </c>
      <c r="J24" s="26"/>
      <c r="K24" s="26"/>
      <c r="L24" s="26"/>
      <c r="M24" s="26"/>
      <c r="N24" s="27">
        <f t="shared" si="1"/>
        <v>0</v>
      </c>
      <c r="O24" s="26"/>
      <c r="P24" s="26"/>
      <c r="Q24" s="26"/>
      <c r="R24" s="26"/>
      <c r="S24" s="26"/>
      <c r="T24" s="26"/>
      <c r="U24" s="27">
        <f t="shared" si="2"/>
        <v>0</v>
      </c>
      <c r="V24" s="26"/>
      <c r="W24" s="26"/>
      <c r="X24" s="26"/>
      <c r="Y24" s="26"/>
      <c r="Z24" s="27">
        <f t="shared" si="3"/>
        <v>0</v>
      </c>
      <c r="AA24" s="28">
        <f t="shared" si="4"/>
        <v>0</v>
      </c>
      <c r="AB24" s="29"/>
      <c r="AC24" s="29"/>
      <c r="AD24" s="27">
        <f t="shared" si="5"/>
        <v>0</v>
      </c>
      <c r="AE24" s="30"/>
      <c r="AF24" s="30"/>
      <c r="AG24" s="31">
        <f t="shared" si="6"/>
        <v>0</v>
      </c>
      <c r="AH24" s="32" t="str">
        <f t="shared" si="7"/>
        <v>不及格</v>
      </c>
      <c r="AI24" s="35"/>
    </row>
    <row r="25" spans="1:35" ht="15">
      <c r="A25" s="52"/>
      <c r="B25" s="52">
        <v>41</v>
      </c>
      <c r="C25" s="52" t="s">
        <v>121</v>
      </c>
      <c r="D25" s="53" t="s">
        <v>34</v>
      </c>
      <c r="E25" s="34"/>
      <c r="F25" s="26"/>
      <c r="G25" s="26"/>
      <c r="H25" s="26"/>
      <c r="I25" s="26">
        <f t="shared" si="0"/>
        <v>0</v>
      </c>
      <c r="J25" s="26"/>
      <c r="K25" s="26"/>
      <c r="L25" s="26"/>
      <c r="M25" s="26"/>
      <c r="N25" s="27">
        <f t="shared" si="1"/>
        <v>0</v>
      </c>
      <c r="O25" s="26"/>
      <c r="P25" s="26"/>
      <c r="Q25" s="26"/>
      <c r="R25" s="26"/>
      <c r="S25" s="26"/>
      <c r="T25" s="26"/>
      <c r="U25" s="27">
        <f t="shared" si="2"/>
        <v>0</v>
      </c>
      <c r="V25" s="26"/>
      <c r="W25" s="26"/>
      <c r="X25" s="26"/>
      <c r="Y25" s="26"/>
      <c r="Z25" s="27">
        <f t="shared" si="3"/>
        <v>0</v>
      </c>
      <c r="AA25" s="28">
        <f t="shared" si="4"/>
        <v>0</v>
      </c>
      <c r="AB25" s="29"/>
      <c r="AC25" s="29"/>
      <c r="AD25" s="27">
        <f t="shared" si="5"/>
        <v>0</v>
      </c>
      <c r="AE25" s="30"/>
      <c r="AF25" s="30"/>
      <c r="AG25" s="31">
        <f t="shared" si="6"/>
        <v>0</v>
      </c>
      <c r="AH25" s="32" t="str">
        <f t="shared" si="7"/>
        <v>不及格</v>
      </c>
      <c r="AI25" s="35"/>
    </row>
    <row r="26" spans="1:35" ht="15">
      <c r="A26" s="52"/>
      <c r="B26" s="52">
        <v>50</v>
      </c>
      <c r="C26" s="55" t="s">
        <v>122</v>
      </c>
      <c r="D26" s="53" t="s">
        <v>34</v>
      </c>
      <c r="E26" s="34"/>
      <c r="F26" s="26"/>
      <c r="G26" s="26"/>
      <c r="H26" s="26"/>
      <c r="I26" s="26">
        <f t="shared" si="0"/>
        <v>0</v>
      </c>
      <c r="J26" s="26"/>
      <c r="K26" s="26"/>
      <c r="L26" s="26"/>
      <c r="M26" s="26"/>
      <c r="N26" s="27">
        <f t="shared" si="1"/>
        <v>0</v>
      </c>
      <c r="O26" s="26"/>
      <c r="P26" s="26"/>
      <c r="Q26" s="26"/>
      <c r="R26" s="26"/>
      <c r="S26" s="26"/>
      <c r="T26" s="26"/>
      <c r="U26" s="27">
        <f t="shared" si="2"/>
        <v>0</v>
      </c>
      <c r="V26" s="26"/>
      <c r="W26" s="26"/>
      <c r="X26" s="26"/>
      <c r="Y26" s="26"/>
      <c r="Z26" s="27">
        <f t="shared" si="3"/>
        <v>0</v>
      </c>
      <c r="AA26" s="28">
        <f t="shared" si="4"/>
        <v>0</v>
      </c>
      <c r="AB26" s="29"/>
      <c r="AC26" s="29"/>
      <c r="AD26" s="27">
        <f t="shared" si="5"/>
        <v>0</v>
      </c>
      <c r="AE26" s="30"/>
      <c r="AF26" s="30"/>
      <c r="AG26" s="31">
        <f t="shared" si="6"/>
        <v>0</v>
      </c>
      <c r="AH26" s="32" t="str">
        <f t="shared" si="7"/>
        <v>不及格</v>
      </c>
      <c r="AI26" s="35"/>
    </row>
    <row r="27" spans="1:35" ht="15">
      <c r="A27" s="52"/>
      <c r="B27" s="52">
        <v>3</v>
      </c>
      <c r="C27" s="56" t="s">
        <v>123</v>
      </c>
      <c r="D27" s="53" t="s">
        <v>34</v>
      </c>
      <c r="E27" s="34"/>
      <c r="F27" s="29"/>
      <c r="G27" s="29"/>
      <c r="H27" s="29"/>
      <c r="I27" s="26">
        <f t="shared" si="0"/>
        <v>0</v>
      </c>
      <c r="J27" s="29"/>
      <c r="K27" s="29"/>
      <c r="L27" s="29"/>
      <c r="M27" s="29"/>
      <c r="N27" s="27">
        <f t="shared" si="1"/>
        <v>0</v>
      </c>
      <c r="O27" s="29"/>
      <c r="P27" s="29"/>
      <c r="Q27" s="29"/>
      <c r="R27" s="29"/>
      <c r="S27" s="29"/>
      <c r="T27" s="29"/>
      <c r="U27" s="27">
        <f t="shared" si="2"/>
        <v>0</v>
      </c>
      <c r="V27" s="29"/>
      <c r="W27" s="29"/>
      <c r="X27" s="29"/>
      <c r="Y27" s="29"/>
      <c r="Z27" s="27">
        <f t="shared" si="3"/>
        <v>0</v>
      </c>
      <c r="AA27" s="28">
        <f t="shared" si="4"/>
        <v>0</v>
      </c>
      <c r="AB27" s="29"/>
      <c r="AC27" s="29"/>
      <c r="AD27" s="27">
        <f t="shared" si="5"/>
        <v>0</v>
      </c>
      <c r="AE27" s="29"/>
      <c r="AF27" s="29"/>
      <c r="AG27" s="31">
        <f t="shared" si="6"/>
        <v>0</v>
      </c>
      <c r="AH27" s="32" t="str">
        <f t="shared" si="7"/>
        <v>不及格</v>
      </c>
      <c r="AI27" s="35"/>
    </row>
    <row r="28" spans="1:35" ht="15">
      <c r="A28" s="52"/>
      <c r="B28" s="52">
        <v>18</v>
      </c>
      <c r="C28" s="52" t="s">
        <v>124</v>
      </c>
      <c r="D28" s="53" t="s">
        <v>34</v>
      </c>
      <c r="E28" s="34"/>
      <c r="F28" s="29"/>
      <c r="G28" s="29"/>
      <c r="H28" s="29"/>
      <c r="I28" s="26">
        <f t="shared" si="0"/>
        <v>0</v>
      </c>
      <c r="J28" s="29"/>
      <c r="K28" s="29"/>
      <c r="L28" s="29"/>
      <c r="M28" s="29"/>
      <c r="N28" s="27">
        <f t="shared" si="1"/>
        <v>0</v>
      </c>
      <c r="O28" s="29"/>
      <c r="P28" s="29"/>
      <c r="Q28" s="29"/>
      <c r="R28" s="29"/>
      <c r="S28" s="29"/>
      <c r="T28" s="29"/>
      <c r="U28" s="27">
        <f t="shared" si="2"/>
        <v>0</v>
      </c>
      <c r="V28" s="29"/>
      <c r="W28" s="29"/>
      <c r="X28" s="29"/>
      <c r="Y28" s="29"/>
      <c r="Z28" s="27">
        <f t="shared" si="3"/>
        <v>0</v>
      </c>
      <c r="AA28" s="28">
        <f t="shared" si="4"/>
        <v>0</v>
      </c>
      <c r="AB28" s="29"/>
      <c r="AC28" s="29"/>
      <c r="AD28" s="27">
        <f t="shared" si="5"/>
        <v>0</v>
      </c>
      <c r="AE28" s="29"/>
      <c r="AF28" s="29"/>
      <c r="AG28" s="31">
        <f t="shared" si="6"/>
        <v>0</v>
      </c>
      <c r="AH28" s="32" t="str">
        <f t="shared" si="7"/>
        <v>不及格</v>
      </c>
      <c r="AI28" s="35"/>
    </row>
    <row r="29" spans="1:35" ht="15">
      <c r="A29" s="52"/>
      <c r="B29" s="52">
        <v>26</v>
      </c>
      <c r="C29" s="52" t="s">
        <v>125</v>
      </c>
      <c r="D29" s="53" t="s">
        <v>34</v>
      </c>
      <c r="E29" s="34"/>
      <c r="F29" s="29"/>
      <c r="G29" s="29"/>
      <c r="H29" s="29"/>
      <c r="I29" s="26">
        <f t="shared" si="0"/>
        <v>0</v>
      </c>
      <c r="J29" s="29"/>
      <c r="K29" s="29"/>
      <c r="L29" s="29"/>
      <c r="M29" s="29"/>
      <c r="N29" s="27">
        <f t="shared" si="1"/>
        <v>0</v>
      </c>
      <c r="O29" s="29"/>
      <c r="P29" s="29"/>
      <c r="Q29" s="29"/>
      <c r="R29" s="29"/>
      <c r="S29" s="29"/>
      <c r="T29" s="29"/>
      <c r="U29" s="27">
        <f t="shared" si="2"/>
        <v>0</v>
      </c>
      <c r="V29" s="29"/>
      <c r="W29" s="29"/>
      <c r="X29" s="29"/>
      <c r="Y29" s="29"/>
      <c r="Z29" s="27">
        <f t="shared" si="3"/>
        <v>0</v>
      </c>
      <c r="AA29" s="28">
        <f t="shared" si="4"/>
        <v>0</v>
      </c>
      <c r="AB29" s="29"/>
      <c r="AC29" s="29"/>
      <c r="AD29" s="27">
        <f t="shared" si="5"/>
        <v>0</v>
      </c>
      <c r="AE29" s="29"/>
      <c r="AF29" s="29"/>
      <c r="AG29" s="31">
        <f t="shared" si="6"/>
        <v>0</v>
      </c>
      <c r="AH29" s="32" t="str">
        <f t="shared" si="7"/>
        <v>不及格</v>
      </c>
      <c r="AI29" s="35"/>
    </row>
    <row r="30" spans="1:35" ht="15">
      <c r="A30" s="52"/>
      <c r="B30" s="52">
        <v>48</v>
      </c>
      <c r="C30" s="52" t="s">
        <v>126</v>
      </c>
      <c r="D30" s="53" t="s">
        <v>34</v>
      </c>
      <c r="E30" s="34"/>
      <c r="F30" s="29"/>
      <c r="G30" s="29"/>
      <c r="H30" s="29"/>
      <c r="I30" s="26">
        <f t="shared" si="0"/>
        <v>0</v>
      </c>
      <c r="J30" s="29"/>
      <c r="K30" s="29"/>
      <c r="L30" s="29"/>
      <c r="M30" s="29"/>
      <c r="N30" s="27">
        <f t="shared" si="1"/>
        <v>0</v>
      </c>
      <c r="O30" s="29"/>
      <c r="P30" s="29"/>
      <c r="Q30" s="29"/>
      <c r="R30" s="29"/>
      <c r="S30" s="29"/>
      <c r="T30" s="29"/>
      <c r="U30" s="27">
        <f t="shared" si="2"/>
        <v>0</v>
      </c>
      <c r="V30" s="29"/>
      <c r="W30" s="29"/>
      <c r="X30" s="29"/>
      <c r="Y30" s="29"/>
      <c r="Z30" s="27">
        <f t="shared" si="3"/>
        <v>0</v>
      </c>
      <c r="AA30" s="28">
        <f t="shared" si="4"/>
        <v>0</v>
      </c>
      <c r="AB30" s="29"/>
      <c r="AC30" s="29"/>
      <c r="AD30" s="27">
        <f t="shared" si="5"/>
        <v>0</v>
      </c>
      <c r="AE30" s="29"/>
      <c r="AF30" s="29"/>
      <c r="AG30" s="31">
        <f t="shared" si="6"/>
        <v>0</v>
      </c>
      <c r="AH30" s="32" t="str">
        <f t="shared" si="7"/>
        <v>不及格</v>
      </c>
      <c r="AI30" s="35"/>
    </row>
    <row r="31" spans="1:35" ht="15">
      <c r="A31" s="52"/>
      <c r="B31" s="52">
        <v>23</v>
      </c>
      <c r="C31" s="52" t="s">
        <v>127</v>
      </c>
      <c r="D31" s="53" t="s">
        <v>34</v>
      </c>
      <c r="E31" s="34"/>
      <c r="F31" s="29"/>
      <c r="G31" s="29"/>
      <c r="H31" s="29"/>
      <c r="I31" s="26">
        <f t="shared" si="0"/>
        <v>0</v>
      </c>
      <c r="J31" s="29"/>
      <c r="K31" s="29"/>
      <c r="L31" s="29"/>
      <c r="M31" s="29"/>
      <c r="N31" s="27">
        <f t="shared" si="1"/>
        <v>0</v>
      </c>
      <c r="O31" s="29"/>
      <c r="P31" s="29"/>
      <c r="Q31" s="29"/>
      <c r="R31" s="29"/>
      <c r="S31" s="29"/>
      <c r="T31" s="29"/>
      <c r="U31" s="27">
        <f t="shared" si="2"/>
        <v>0</v>
      </c>
      <c r="V31" s="29"/>
      <c r="W31" s="29"/>
      <c r="X31" s="29"/>
      <c r="Y31" s="29"/>
      <c r="Z31" s="27">
        <f t="shared" si="3"/>
        <v>0</v>
      </c>
      <c r="AA31" s="28">
        <f t="shared" si="4"/>
        <v>0</v>
      </c>
      <c r="AB31" s="29"/>
      <c r="AC31" s="29"/>
      <c r="AD31" s="27">
        <f t="shared" si="5"/>
        <v>0</v>
      </c>
      <c r="AE31" s="29"/>
      <c r="AF31" s="29"/>
      <c r="AG31" s="31">
        <f t="shared" si="6"/>
        <v>0</v>
      </c>
      <c r="AH31" s="32" t="str">
        <f t="shared" si="7"/>
        <v>不及格</v>
      </c>
      <c r="AI31" s="35"/>
    </row>
    <row r="32" spans="1:35" ht="15">
      <c r="A32" s="52"/>
      <c r="B32" s="52">
        <v>24</v>
      </c>
      <c r="C32" s="52" t="s">
        <v>128</v>
      </c>
      <c r="D32" s="53" t="s">
        <v>34</v>
      </c>
      <c r="E32" s="34"/>
      <c r="F32" s="29"/>
      <c r="G32" s="29"/>
      <c r="H32" s="29"/>
      <c r="I32" s="26">
        <f t="shared" si="0"/>
        <v>0</v>
      </c>
      <c r="J32" s="29"/>
      <c r="K32" s="29"/>
      <c r="L32" s="29"/>
      <c r="M32" s="29"/>
      <c r="N32" s="27">
        <f t="shared" si="1"/>
        <v>0</v>
      </c>
      <c r="O32" s="29"/>
      <c r="P32" s="29"/>
      <c r="Q32" s="29"/>
      <c r="R32" s="29"/>
      <c r="S32" s="29"/>
      <c r="T32" s="29"/>
      <c r="U32" s="27">
        <f t="shared" si="2"/>
        <v>0</v>
      </c>
      <c r="V32" s="29"/>
      <c r="W32" s="29"/>
      <c r="X32" s="29"/>
      <c r="Y32" s="29"/>
      <c r="Z32" s="27">
        <f t="shared" si="3"/>
        <v>0</v>
      </c>
      <c r="AA32" s="28">
        <f t="shared" si="4"/>
        <v>0</v>
      </c>
      <c r="AB32" s="29"/>
      <c r="AC32" s="29"/>
      <c r="AD32" s="27">
        <f t="shared" si="5"/>
        <v>0</v>
      </c>
      <c r="AE32" s="29"/>
      <c r="AF32" s="29"/>
      <c r="AG32" s="31">
        <f t="shared" si="6"/>
        <v>0</v>
      </c>
      <c r="AH32" s="32" t="str">
        <f t="shared" si="7"/>
        <v>不及格</v>
      </c>
      <c r="AI32" s="35"/>
    </row>
    <row r="33" spans="1:35" ht="15">
      <c r="A33" s="52"/>
      <c r="B33" s="52"/>
      <c r="C33" s="52" t="s">
        <v>129</v>
      </c>
      <c r="D33" s="53"/>
      <c r="E33" s="34"/>
      <c r="F33" s="29"/>
      <c r="G33" s="29"/>
      <c r="H33" s="29"/>
      <c r="I33" s="26">
        <f t="shared" si="0"/>
        <v>0</v>
      </c>
      <c r="J33" s="29"/>
      <c r="K33" s="29"/>
      <c r="L33" s="29"/>
      <c r="M33" s="29"/>
      <c r="N33" s="27">
        <f t="shared" si="1"/>
        <v>0</v>
      </c>
      <c r="O33" s="29"/>
      <c r="P33" s="29"/>
      <c r="Q33" s="29"/>
      <c r="R33" s="29"/>
      <c r="S33" s="29"/>
      <c r="T33" s="29"/>
      <c r="U33" s="27">
        <f t="shared" si="2"/>
        <v>0</v>
      </c>
      <c r="V33" s="29"/>
      <c r="W33" s="29"/>
      <c r="X33" s="29"/>
      <c r="Y33" s="29"/>
      <c r="Z33" s="27">
        <f t="shared" si="3"/>
        <v>0</v>
      </c>
      <c r="AA33" s="28">
        <f t="shared" si="4"/>
        <v>0</v>
      </c>
      <c r="AB33" s="29"/>
      <c r="AC33" s="29"/>
      <c r="AD33" s="27">
        <f t="shared" si="5"/>
        <v>0</v>
      </c>
      <c r="AE33" s="29"/>
      <c r="AF33" s="29"/>
      <c r="AG33" s="31">
        <f t="shared" si="6"/>
        <v>0</v>
      </c>
      <c r="AH33" s="32" t="str">
        <f t="shared" si="7"/>
        <v>不及格</v>
      </c>
      <c r="AI33" s="50" t="s">
        <v>38</v>
      </c>
    </row>
    <row r="34" spans="1:35" ht="15">
      <c r="A34" s="52">
        <v>4</v>
      </c>
      <c r="B34" s="56">
        <v>41</v>
      </c>
      <c r="C34" s="52" t="s">
        <v>130</v>
      </c>
      <c r="D34" s="53" t="s">
        <v>34</v>
      </c>
      <c r="E34" s="34"/>
      <c r="F34" s="34"/>
      <c r="G34" s="34"/>
      <c r="H34" s="34"/>
      <c r="I34" s="26">
        <f t="shared" si="0"/>
        <v>0</v>
      </c>
      <c r="J34" s="34"/>
      <c r="K34" s="34"/>
      <c r="L34" s="34"/>
      <c r="M34" s="34"/>
      <c r="N34" s="27">
        <f t="shared" si="1"/>
        <v>0</v>
      </c>
      <c r="O34" s="34"/>
      <c r="P34" s="34"/>
      <c r="Q34" s="34"/>
      <c r="R34" s="34"/>
      <c r="S34" s="34"/>
      <c r="T34" s="34"/>
      <c r="U34" s="27">
        <f t="shared" si="2"/>
        <v>0</v>
      </c>
      <c r="V34" s="34"/>
      <c r="W34" s="34"/>
      <c r="X34" s="34"/>
      <c r="Y34" s="34"/>
      <c r="Z34" s="27">
        <f t="shared" si="3"/>
        <v>0</v>
      </c>
      <c r="AA34" s="28">
        <f t="shared" si="4"/>
        <v>0</v>
      </c>
      <c r="AB34" s="34"/>
      <c r="AC34" s="34"/>
      <c r="AD34" s="27">
        <f t="shared" si="5"/>
        <v>0</v>
      </c>
      <c r="AE34" s="34"/>
      <c r="AF34" s="34"/>
      <c r="AG34" s="31">
        <f t="shared" si="6"/>
        <v>0</v>
      </c>
      <c r="AH34" s="32" t="str">
        <f t="shared" si="7"/>
        <v>不及格</v>
      </c>
      <c r="AI34" s="50"/>
    </row>
    <row r="35" spans="1:35" ht="15">
      <c r="A35" s="52"/>
      <c r="B35" s="55">
        <v>2</v>
      </c>
      <c r="C35" s="52" t="s">
        <v>131</v>
      </c>
      <c r="D35" s="53" t="s">
        <v>34</v>
      </c>
      <c r="E35" s="34"/>
      <c r="F35" s="34"/>
      <c r="G35" s="34"/>
      <c r="H35" s="34"/>
      <c r="I35" s="26">
        <f t="shared" si="0"/>
        <v>0</v>
      </c>
      <c r="J35" s="34"/>
      <c r="K35" s="34"/>
      <c r="L35" s="34"/>
      <c r="M35" s="34"/>
      <c r="N35" s="27">
        <f t="shared" si="1"/>
        <v>0</v>
      </c>
      <c r="O35" s="34"/>
      <c r="P35" s="34"/>
      <c r="Q35" s="34"/>
      <c r="R35" s="34"/>
      <c r="S35" s="34"/>
      <c r="T35" s="34"/>
      <c r="U35" s="27">
        <f t="shared" si="2"/>
        <v>0</v>
      </c>
      <c r="V35" s="34"/>
      <c r="W35" s="34"/>
      <c r="X35" s="34"/>
      <c r="Y35" s="34"/>
      <c r="Z35" s="27">
        <f t="shared" si="3"/>
        <v>0</v>
      </c>
      <c r="AA35" s="28">
        <f t="shared" si="4"/>
        <v>0</v>
      </c>
      <c r="AB35" s="34"/>
      <c r="AC35" s="34"/>
      <c r="AD35" s="27">
        <f t="shared" si="5"/>
        <v>0</v>
      </c>
      <c r="AE35" s="34"/>
      <c r="AF35" s="34"/>
      <c r="AG35" s="31">
        <f t="shared" si="6"/>
        <v>0</v>
      </c>
      <c r="AH35" s="32" t="str">
        <f t="shared" si="7"/>
        <v>不及格</v>
      </c>
      <c r="AI35" s="50"/>
    </row>
    <row r="36" spans="1:35" ht="15">
      <c r="A36" s="52"/>
      <c r="B36" s="52">
        <v>7</v>
      </c>
      <c r="C36" s="52" t="s">
        <v>132</v>
      </c>
      <c r="D36" s="53" t="s">
        <v>34</v>
      </c>
      <c r="E36" s="34"/>
      <c r="F36" s="34"/>
      <c r="G36" s="34"/>
      <c r="H36" s="34"/>
      <c r="I36" s="26">
        <f t="shared" si="0"/>
        <v>0</v>
      </c>
      <c r="J36" s="34"/>
      <c r="K36" s="34"/>
      <c r="L36" s="34"/>
      <c r="M36" s="34"/>
      <c r="N36" s="27"/>
      <c r="O36" s="34"/>
      <c r="P36" s="34"/>
      <c r="Q36" s="34"/>
      <c r="R36" s="34"/>
      <c r="S36" s="34"/>
      <c r="T36" s="34"/>
      <c r="U36" s="27"/>
      <c r="V36" s="34"/>
      <c r="W36" s="34"/>
      <c r="X36" s="34"/>
      <c r="Y36" s="34"/>
      <c r="Z36" s="27"/>
      <c r="AA36" s="28"/>
      <c r="AB36" s="34"/>
      <c r="AC36" s="34"/>
      <c r="AD36" s="27"/>
      <c r="AE36" s="34"/>
      <c r="AF36" s="34"/>
      <c r="AG36" s="31"/>
      <c r="AH36" s="32"/>
      <c r="AI36" s="50"/>
    </row>
    <row r="37" spans="1:35" ht="15">
      <c r="A37" s="52"/>
      <c r="B37" s="52">
        <v>32</v>
      </c>
      <c r="C37" s="54" t="s">
        <v>133</v>
      </c>
      <c r="D37" s="53" t="s">
        <v>34</v>
      </c>
      <c r="E37" s="34"/>
      <c r="F37" s="34"/>
      <c r="G37" s="34"/>
      <c r="H37" s="34"/>
      <c r="I37" s="26">
        <f t="shared" si="0"/>
        <v>0</v>
      </c>
      <c r="J37" s="34"/>
      <c r="K37" s="34"/>
      <c r="L37" s="34"/>
      <c r="M37" s="34"/>
      <c r="N37" s="27">
        <f t="shared" si="1"/>
        <v>0</v>
      </c>
      <c r="O37" s="34"/>
      <c r="P37" s="34"/>
      <c r="Q37" s="34"/>
      <c r="R37" s="34"/>
      <c r="S37" s="34"/>
      <c r="T37" s="34"/>
      <c r="U37" s="27">
        <f t="shared" si="2"/>
        <v>0</v>
      </c>
      <c r="V37" s="34"/>
      <c r="W37" s="34"/>
      <c r="X37" s="34"/>
      <c r="Y37" s="34"/>
      <c r="Z37" s="27">
        <f t="shared" si="3"/>
        <v>0</v>
      </c>
      <c r="AA37" s="28">
        <f t="shared" si="4"/>
        <v>0</v>
      </c>
      <c r="AB37" s="34"/>
      <c r="AC37" s="34"/>
      <c r="AD37" s="27">
        <f t="shared" si="5"/>
        <v>0</v>
      </c>
      <c r="AE37" s="34"/>
      <c r="AF37" s="34"/>
      <c r="AG37" s="31">
        <f t="shared" si="6"/>
        <v>0</v>
      </c>
      <c r="AH37" s="32" t="str">
        <f t="shared" si="7"/>
        <v>不及格</v>
      </c>
      <c r="AI37" s="50"/>
    </row>
    <row r="38" spans="1:35" ht="15">
      <c r="A38" s="52"/>
      <c r="B38" s="55">
        <v>8</v>
      </c>
      <c r="C38" s="52" t="s">
        <v>134</v>
      </c>
      <c r="D38" s="53" t="s">
        <v>34</v>
      </c>
      <c r="E38" s="34"/>
      <c r="F38" s="34"/>
      <c r="G38" s="34"/>
      <c r="H38" s="34"/>
      <c r="I38" s="26">
        <f t="shared" si="0"/>
        <v>0</v>
      </c>
      <c r="J38" s="34"/>
      <c r="K38" s="34"/>
      <c r="L38" s="34"/>
      <c r="M38" s="34"/>
      <c r="N38" s="27">
        <f t="shared" si="1"/>
        <v>0</v>
      </c>
      <c r="O38" s="34"/>
      <c r="P38" s="34"/>
      <c r="Q38" s="34"/>
      <c r="R38" s="34"/>
      <c r="S38" s="34"/>
      <c r="T38" s="34"/>
      <c r="U38" s="27">
        <f t="shared" si="2"/>
        <v>0</v>
      </c>
      <c r="V38" s="34"/>
      <c r="W38" s="34"/>
      <c r="X38" s="34"/>
      <c r="Y38" s="34"/>
      <c r="Z38" s="27">
        <f t="shared" si="3"/>
        <v>0</v>
      </c>
      <c r="AA38" s="28">
        <f t="shared" si="4"/>
        <v>0</v>
      </c>
      <c r="AB38" s="34"/>
      <c r="AC38" s="34"/>
      <c r="AD38" s="27">
        <f t="shared" si="5"/>
        <v>0</v>
      </c>
      <c r="AE38" s="34"/>
      <c r="AF38" s="34"/>
      <c r="AG38" s="31">
        <f t="shared" si="6"/>
        <v>0</v>
      </c>
      <c r="AH38" s="32" t="str">
        <f t="shared" si="7"/>
        <v>不及格</v>
      </c>
      <c r="AI38" s="50"/>
    </row>
    <row r="39" spans="1:35" ht="15">
      <c r="A39" s="52"/>
      <c r="B39" s="56">
        <v>47</v>
      </c>
      <c r="C39" s="52" t="s">
        <v>135</v>
      </c>
      <c r="D39" s="53" t="s">
        <v>34</v>
      </c>
      <c r="E39" s="34"/>
      <c r="F39" s="34"/>
      <c r="G39" s="34"/>
      <c r="H39" s="34"/>
      <c r="I39" s="26">
        <f t="shared" si="0"/>
        <v>0</v>
      </c>
      <c r="J39" s="34"/>
      <c r="K39" s="34"/>
      <c r="L39" s="34"/>
      <c r="M39" s="34"/>
      <c r="N39" s="27">
        <f t="shared" si="1"/>
        <v>0</v>
      </c>
      <c r="O39" s="34"/>
      <c r="P39" s="34"/>
      <c r="Q39" s="34"/>
      <c r="R39" s="34"/>
      <c r="S39" s="34"/>
      <c r="T39" s="34"/>
      <c r="U39" s="27">
        <f t="shared" si="2"/>
        <v>0</v>
      </c>
      <c r="V39" s="34"/>
      <c r="W39" s="34"/>
      <c r="X39" s="34"/>
      <c r="Y39" s="34"/>
      <c r="Z39" s="27">
        <f t="shared" si="3"/>
        <v>0</v>
      </c>
      <c r="AA39" s="28">
        <f t="shared" si="4"/>
        <v>0</v>
      </c>
      <c r="AB39" s="34"/>
      <c r="AC39" s="34"/>
      <c r="AD39" s="27">
        <f t="shared" si="5"/>
        <v>0</v>
      </c>
      <c r="AE39" s="34"/>
      <c r="AF39" s="34"/>
      <c r="AG39" s="31">
        <f t="shared" si="6"/>
        <v>0</v>
      </c>
      <c r="AH39" s="32" t="str">
        <f t="shared" si="7"/>
        <v>不及格</v>
      </c>
      <c r="AI39" s="50"/>
    </row>
    <row r="40" spans="1:35" ht="15">
      <c r="A40" s="52"/>
      <c r="B40" s="52">
        <v>30</v>
      </c>
      <c r="C40" s="52" t="s">
        <v>136</v>
      </c>
      <c r="D40" s="53" t="s">
        <v>34</v>
      </c>
      <c r="E40" s="34"/>
      <c r="F40" s="34"/>
      <c r="G40" s="34"/>
      <c r="H40" s="34"/>
      <c r="I40" s="26">
        <f t="shared" si="0"/>
        <v>0</v>
      </c>
      <c r="J40" s="34"/>
      <c r="K40" s="34"/>
      <c r="L40" s="34"/>
      <c r="M40" s="34"/>
      <c r="N40" s="27">
        <f t="shared" si="1"/>
        <v>0</v>
      </c>
      <c r="O40" s="34"/>
      <c r="P40" s="34"/>
      <c r="Q40" s="34"/>
      <c r="R40" s="34"/>
      <c r="S40" s="34"/>
      <c r="T40" s="34"/>
      <c r="U40" s="27">
        <f t="shared" si="2"/>
        <v>0</v>
      </c>
      <c r="V40" s="34"/>
      <c r="W40" s="34"/>
      <c r="X40" s="34"/>
      <c r="Y40" s="34"/>
      <c r="Z40" s="27">
        <f t="shared" si="3"/>
        <v>0</v>
      </c>
      <c r="AA40" s="28">
        <f t="shared" si="4"/>
        <v>0</v>
      </c>
      <c r="AB40" s="34"/>
      <c r="AC40" s="34"/>
      <c r="AD40" s="27">
        <f t="shared" si="5"/>
        <v>0</v>
      </c>
      <c r="AE40" s="34"/>
      <c r="AF40" s="34"/>
      <c r="AG40" s="31">
        <f t="shared" si="6"/>
        <v>0</v>
      </c>
      <c r="AH40" s="32" t="str">
        <f t="shared" si="7"/>
        <v>不及格</v>
      </c>
      <c r="AI40" s="50"/>
    </row>
    <row r="41" spans="1:35" ht="15">
      <c r="A41" s="52">
        <v>5</v>
      </c>
      <c r="B41" s="52">
        <v>52</v>
      </c>
      <c r="C41" s="54" t="s">
        <v>137</v>
      </c>
      <c r="D41" s="53" t="s">
        <v>34</v>
      </c>
      <c r="E41" s="34"/>
      <c r="F41" s="34"/>
      <c r="G41" s="34"/>
      <c r="H41" s="34"/>
      <c r="I41" s="26">
        <f t="shared" si="0"/>
        <v>0</v>
      </c>
      <c r="J41" s="34"/>
      <c r="K41" s="34"/>
      <c r="L41" s="34"/>
      <c r="M41" s="34"/>
      <c r="N41" s="27">
        <f t="shared" si="1"/>
        <v>0</v>
      </c>
      <c r="O41" s="34"/>
      <c r="P41" s="34"/>
      <c r="Q41" s="34"/>
      <c r="R41" s="34"/>
      <c r="S41" s="34"/>
      <c r="T41" s="34"/>
      <c r="U41" s="27">
        <f t="shared" si="2"/>
        <v>0</v>
      </c>
      <c r="V41" s="34"/>
      <c r="W41" s="34"/>
      <c r="X41" s="34"/>
      <c r="Y41" s="34"/>
      <c r="Z41" s="27">
        <f t="shared" si="3"/>
        <v>0</v>
      </c>
      <c r="AA41" s="28">
        <f t="shared" si="4"/>
        <v>0</v>
      </c>
      <c r="AB41" s="34"/>
      <c r="AC41" s="34"/>
      <c r="AD41" s="27">
        <f t="shared" si="5"/>
        <v>0</v>
      </c>
      <c r="AE41" s="34"/>
      <c r="AF41" s="34"/>
      <c r="AG41" s="31">
        <f t="shared" si="6"/>
        <v>0</v>
      </c>
      <c r="AH41" s="32" t="str">
        <f t="shared" si="7"/>
        <v>不及格</v>
      </c>
      <c r="AI41" s="50"/>
    </row>
    <row r="42" spans="1:35" ht="15">
      <c r="A42" s="52">
        <v>6</v>
      </c>
      <c r="B42" s="54">
        <v>3</v>
      </c>
      <c r="C42" s="55" t="s">
        <v>138</v>
      </c>
      <c r="D42" s="53" t="s">
        <v>34</v>
      </c>
      <c r="E42" s="34"/>
      <c r="F42" s="34"/>
      <c r="G42" s="34"/>
      <c r="H42" s="34"/>
      <c r="I42" s="26">
        <f t="shared" si="0"/>
        <v>0</v>
      </c>
      <c r="J42" s="34"/>
      <c r="K42" s="34"/>
      <c r="L42" s="34"/>
      <c r="M42" s="34"/>
      <c r="N42" s="27">
        <f t="shared" si="1"/>
        <v>0</v>
      </c>
      <c r="O42" s="34"/>
      <c r="P42" s="34"/>
      <c r="Q42" s="34"/>
      <c r="R42" s="34"/>
      <c r="S42" s="34"/>
      <c r="T42" s="34"/>
      <c r="U42" s="27">
        <f t="shared" si="2"/>
        <v>0</v>
      </c>
      <c r="V42" s="34"/>
      <c r="W42" s="34"/>
      <c r="X42" s="34"/>
      <c r="Y42" s="34"/>
      <c r="Z42" s="27">
        <f t="shared" si="3"/>
        <v>0</v>
      </c>
      <c r="AA42" s="28">
        <f t="shared" si="4"/>
        <v>0</v>
      </c>
      <c r="AB42" s="34"/>
      <c r="AC42" s="34"/>
      <c r="AD42" s="27">
        <f t="shared" si="5"/>
        <v>0</v>
      </c>
      <c r="AE42" s="34"/>
      <c r="AF42" s="34"/>
      <c r="AG42" s="31">
        <f t="shared" si="6"/>
        <v>0</v>
      </c>
      <c r="AH42" s="32" t="str">
        <f t="shared" si="7"/>
        <v>不及格</v>
      </c>
      <c r="AI42" s="50"/>
    </row>
    <row r="43" spans="1:35" ht="15">
      <c r="A43" s="52"/>
      <c r="B43" s="52">
        <v>26</v>
      </c>
      <c r="C43" s="55" t="s">
        <v>139</v>
      </c>
      <c r="D43" s="53" t="s">
        <v>34</v>
      </c>
      <c r="E43" s="34"/>
      <c r="F43" s="34"/>
      <c r="G43" s="34"/>
      <c r="H43" s="34"/>
      <c r="I43" s="26">
        <f t="shared" si="0"/>
        <v>0</v>
      </c>
      <c r="J43" s="34"/>
      <c r="K43" s="34"/>
      <c r="L43" s="34"/>
      <c r="M43" s="34"/>
      <c r="N43" s="27">
        <f t="shared" si="1"/>
        <v>0</v>
      </c>
      <c r="O43" s="34"/>
      <c r="P43" s="34"/>
      <c r="Q43" s="34"/>
      <c r="R43" s="34"/>
      <c r="S43" s="34"/>
      <c r="T43" s="34"/>
      <c r="U43" s="27">
        <f t="shared" si="2"/>
        <v>0</v>
      </c>
      <c r="V43" s="34"/>
      <c r="W43" s="34"/>
      <c r="X43" s="34"/>
      <c r="Y43" s="34"/>
      <c r="Z43" s="27">
        <f t="shared" si="3"/>
        <v>0</v>
      </c>
      <c r="AA43" s="28">
        <f t="shared" si="4"/>
        <v>0</v>
      </c>
      <c r="AB43" s="34"/>
      <c r="AC43" s="34"/>
      <c r="AD43" s="27">
        <f t="shared" si="5"/>
        <v>0</v>
      </c>
      <c r="AE43" s="34"/>
      <c r="AF43" s="34"/>
      <c r="AG43" s="31">
        <f t="shared" si="6"/>
        <v>0</v>
      </c>
      <c r="AH43" s="32" t="str">
        <f t="shared" si="7"/>
        <v>不及格</v>
      </c>
      <c r="AI43" s="50"/>
    </row>
    <row r="44" spans="1:35" ht="15">
      <c r="A44" s="52"/>
      <c r="B44" s="52">
        <v>7</v>
      </c>
      <c r="C44" s="52" t="s">
        <v>140</v>
      </c>
      <c r="D44" s="53" t="s">
        <v>34</v>
      </c>
      <c r="E44" s="34"/>
      <c r="F44" s="34"/>
      <c r="G44" s="34"/>
      <c r="H44" s="34"/>
      <c r="I44" s="26">
        <f t="shared" si="0"/>
        <v>0</v>
      </c>
      <c r="J44" s="34"/>
      <c r="K44" s="34"/>
      <c r="L44" s="34"/>
      <c r="M44" s="34"/>
      <c r="N44" s="27">
        <f t="shared" si="1"/>
        <v>0</v>
      </c>
      <c r="O44" s="34"/>
      <c r="P44" s="34"/>
      <c r="Q44" s="34"/>
      <c r="R44" s="34"/>
      <c r="S44" s="34"/>
      <c r="T44" s="34"/>
      <c r="U44" s="27">
        <f t="shared" si="2"/>
        <v>0</v>
      </c>
      <c r="V44" s="34"/>
      <c r="W44" s="34"/>
      <c r="X44" s="34"/>
      <c r="Y44" s="34"/>
      <c r="Z44" s="27">
        <f t="shared" si="3"/>
        <v>0</v>
      </c>
      <c r="AA44" s="28">
        <f t="shared" si="4"/>
        <v>0</v>
      </c>
      <c r="AB44" s="34"/>
      <c r="AC44" s="34"/>
      <c r="AD44" s="27">
        <f t="shared" si="5"/>
        <v>0</v>
      </c>
      <c r="AE44" s="34"/>
      <c r="AF44" s="34"/>
      <c r="AG44" s="31">
        <f t="shared" si="6"/>
        <v>0</v>
      </c>
      <c r="AH44" s="32" t="str">
        <f t="shared" si="7"/>
        <v>不及格</v>
      </c>
      <c r="AI44" s="50"/>
    </row>
    <row r="45" spans="1:35" ht="15">
      <c r="A45" s="52"/>
      <c r="B45" s="52">
        <v>8</v>
      </c>
      <c r="C45" s="55" t="s">
        <v>141</v>
      </c>
      <c r="D45" s="53" t="s">
        <v>34</v>
      </c>
      <c r="E45" s="34"/>
      <c r="F45" s="34"/>
      <c r="G45" s="34"/>
      <c r="H45" s="34"/>
      <c r="I45" s="26">
        <f t="shared" si="0"/>
        <v>0</v>
      </c>
      <c r="J45" s="34"/>
      <c r="K45" s="34"/>
      <c r="L45" s="34"/>
      <c r="M45" s="34"/>
      <c r="N45" s="27">
        <f t="shared" si="1"/>
        <v>0</v>
      </c>
      <c r="O45" s="34"/>
      <c r="P45" s="34"/>
      <c r="Q45" s="34"/>
      <c r="R45" s="34"/>
      <c r="S45" s="34"/>
      <c r="T45" s="34"/>
      <c r="U45" s="27">
        <f t="shared" si="2"/>
        <v>0</v>
      </c>
      <c r="V45" s="34"/>
      <c r="W45" s="34"/>
      <c r="X45" s="34"/>
      <c r="Y45" s="34"/>
      <c r="Z45" s="27">
        <f t="shared" si="3"/>
        <v>0</v>
      </c>
      <c r="AA45" s="28">
        <f t="shared" si="4"/>
        <v>0</v>
      </c>
      <c r="AB45" s="34"/>
      <c r="AC45" s="34"/>
      <c r="AD45" s="27">
        <f t="shared" si="5"/>
        <v>0</v>
      </c>
      <c r="AE45" s="34"/>
      <c r="AF45" s="34"/>
      <c r="AG45" s="31">
        <f t="shared" si="6"/>
        <v>0</v>
      </c>
      <c r="AH45" s="32" t="str">
        <f t="shared" si="7"/>
        <v>不及格</v>
      </c>
      <c r="AI45" s="50"/>
    </row>
    <row r="46" spans="1:35" ht="15.75">
      <c r="A46" s="31"/>
      <c r="B46" s="48"/>
      <c r="C46" s="44"/>
      <c r="D46" s="46"/>
      <c r="E46" s="34"/>
      <c r="F46" s="34"/>
      <c r="G46" s="34"/>
      <c r="H46" s="34"/>
      <c r="I46" s="26">
        <f t="shared" si="0"/>
        <v>0</v>
      </c>
      <c r="J46" s="34"/>
      <c r="K46" s="34"/>
      <c r="L46" s="34"/>
      <c r="M46" s="34"/>
      <c r="N46" s="27">
        <f t="shared" si="1"/>
        <v>0</v>
      </c>
      <c r="O46" s="34"/>
      <c r="P46" s="34"/>
      <c r="Q46" s="34"/>
      <c r="R46" s="34"/>
      <c r="S46" s="34"/>
      <c r="T46" s="34"/>
      <c r="U46" s="27">
        <f t="shared" si="2"/>
        <v>0</v>
      </c>
      <c r="V46" s="34"/>
      <c r="W46" s="34"/>
      <c r="X46" s="34"/>
      <c r="Y46" s="34"/>
      <c r="Z46" s="27">
        <f t="shared" si="3"/>
        <v>0</v>
      </c>
      <c r="AA46" s="28">
        <f t="shared" si="4"/>
        <v>0</v>
      </c>
      <c r="AB46" s="34"/>
      <c r="AC46" s="34"/>
      <c r="AD46" s="27">
        <f t="shared" si="5"/>
        <v>0</v>
      </c>
      <c r="AE46" s="34"/>
      <c r="AF46" s="34"/>
      <c r="AG46" s="31">
        <f t="shared" si="6"/>
        <v>0</v>
      </c>
      <c r="AH46" s="32" t="str">
        <f t="shared" si="7"/>
        <v>不及格</v>
      </c>
      <c r="AI46" s="50"/>
    </row>
    <row r="47" spans="1:35" ht="15">
      <c r="A47" s="52">
        <v>7</v>
      </c>
      <c r="B47" s="52">
        <v>8</v>
      </c>
      <c r="C47" s="52" t="s">
        <v>151</v>
      </c>
      <c r="D47" s="53" t="s">
        <v>34</v>
      </c>
      <c r="E47" s="34"/>
      <c r="F47" s="34"/>
      <c r="G47" s="34"/>
      <c r="H47" s="34"/>
      <c r="I47" s="26">
        <f t="shared" si="0"/>
        <v>0</v>
      </c>
      <c r="J47" s="34"/>
      <c r="K47" s="34"/>
      <c r="L47" s="34"/>
      <c r="M47" s="34"/>
      <c r="N47" s="27">
        <f t="shared" si="1"/>
        <v>0</v>
      </c>
      <c r="O47" s="34"/>
      <c r="P47" s="34"/>
      <c r="Q47" s="34"/>
      <c r="R47" s="34"/>
      <c r="S47" s="34"/>
      <c r="T47" s="34"/>
      <c r="U47" s="27">
        <f t="shared" si="2"/>
        <v>0</v>
      </c>
      <c r="V47" s="34"/>
      <c r="W47" s="34"/>
      <c r="X47" s="34"/>
      <c r="Y47" s="34"/>
      <c r="Z47" s="27">
        <f t="shared" si="3"/>
        <v>0</v>
      </c>
      <c r="AA47" s="28">
        <f t="shared" si="4"/>
        <v>0</v>
      </c>
      <c r="AB47" s="34"/>
      <c r="AC47" s="34"/>
      <c r="AD47" s="27">
        <f t="shared" si="5"/>
        <v>0</v>
      </c>
      <c r="AE47" s="34"/>
      <c r="AF47" s="34"/>
      <c r="AG47" s="31">
        <f t="shared" si="6"/>
        <v>0</v>
      </c>
      <c r="AH47" s="32" t="str">
        <f t="shared" si="7"/>
        <v>不及格</v>
      </c>
      <c r="AI47" s="50"/>
    </row>
    <row r="48" spans="1:35" ht="15">
      <c r="A48" s="52"/>
      <c r="B48" s="52">
        <v>21</v>
      </c>
      <c r="C48" s="57" t="s">
        <v>142</v>
      </c>
      <c r="D48" s="53" t="s">
        <v>34</v>
      </c>
      <c r="E48" s="34"/>
      <c r="F48" s="34"/>
      <c r="G48" s="34"/>
      <c r="H48" s="34"/>
      <c r="I48" s="26">
        <f t="shared" si="0"/>
        <v>0</v>
      </c>
      <c r="J48" s="34"/>
      <c r="K48" s="34"/>
      <c r="L48" s="34"/>
      <c r="M48" s="34"/>
      <c r="N48" s="27">
        <f t="shared" si="1"/>
        <v>0</v>
      </c>
      <c r="O48" s="34"/>
      <c r="P48" s="34"/>
      <c r="Q48" s="34"/>
      <c r="R48" s="34"/>
      <c r="S48" s="34"/>
      <c r="T48" s="34"/>
      <c r="U48" s="27">
        <f t="shared" si="2"/>
        <v>0</v>
      </c>
      <c r="V48" s="34"/>
      <c r="W48" s="34"/>
      <c r="X48" s="34"/>
      <c r="Y48" s="34"/>
      <c r="Z48" s="27">
        <f t="shared" si="3"/>
        <v>0</v>
      </c>
      <c r="AA48" s="28">
        <f t="shared" si="4"/>
        <v>0</v>
      </c>
      <c r="AB48" s="34"/>
      <c r="AC48" s="34"/>
      <c r="AD48" s="27">
        <f t="shared" si="5"/>
        <v>0</v>
      </c>
      <c r="AE48" s="34"/>
      <c r="AF48" s="34"/>
      <c r="AG48" s="31">
        <f t="shared" si="6"/>
        <v>0</v>
      </c>
      <c r="AH48" s="32" t="str">
        <f t="shared" si="7"/>
        <v>不及格</v>
      </c>
      <c r="AI48" s="50"/>
    </row>
    <row r="49" spans="1:35" ht="15">
      <c r="A49" s="52"/>
      <c r="B49" s="52">
        <v>22</v>
      </c>
      <c r="C49" s="52" t="s">
        <v>152</v>
      </c>
      <c r="D49" s="53" t="s">
        <v>34</v>
      </c>
      <c r="E49" s="34"/>
      <c r="F49" s="34"/>
      <c r="G49" s="34"/>
      <c r="H49" s="34"/>
      <c r="I49" s="26">
        <f t="shared" si="0"/>
        <v>0</v>
      </c>
      <c r="J49" s="34"/>
      <c r="K49" s="34"/>
      <c r="L49" s="34"/>
      <c r="M49" s="34"/>
      <c r="N49" s="27">
        <f t="shared" si="1"/>
        <v>0</v>
      </c>
      <c r="O49" s="34"/>
      <c r="P49" s="34"/>
      <c r="Q49" s="34"/>
      <c r="R49" s="34"/>
      <c r="S49" s="34"/>
      <c r="T49" s="34"/>
      <c r="U49" s="27">
        <f t="shared" si="2"/>
        <v>0</v>
      </c>
      <c r="V49" s="34"/>
      <c r="W49" s="34"/>
      <c r="X49" s="34"/>
      <c r="Y49" s="34"/>
      <c r="Z49" s="27">
        <f t="shared" si="3"/>
        <v>0</v>
      </c>
      <c r="AA49" s="28">
        <f t="shared" si="4"/>
        <v>0</v>
      </c>
      <c r="AB49" s="34"/>
      <c r="AC49" s="34"/>
      <c r="AD49" s="27">
        <f t="shared" si="5"/>
        <v>0</v>
      </c>
      <c r="AE49" s="34"/>
      <c r="AF49" s="34"/>
      <c r="AG49" s="31">
        <f t="shared" si="6"/>
        <v>0</v>
      </c>
      <c r="AH49" s="32" t="str">
        <f t="shared" si="7"/>
        <v>不及格</v>
      </c>
      <c r="AI49" s="50"/>
    </row>
    <row r="50" spans="1:35" ht="15">
      <c r="A50" s="52"/>
      <c r="B50" s="52">
        <v>33</v>
      </c>
      <c r="C50" s="52" t="s">
        <v>153</v>
      </c>
      <c r="D50" s="53" t="s">
        <v>34</v>
      </c>
      <c r="E50" s="34"/>
      <c r="F50" s="34"/>
      <c r="G50" s="34"/>
      <c r="H50" s="34"/>
      <c r="I50" s="26">
        <f t="shared" si="0"/>
        <v>0</v>
      </c>
      <c r="J50" s="34"/>
      <c r="K50" s="34"/>
      <c r="L50" s="34"/>
      <c r="M50" s="34"/>
      <c r="N50" s="27">
        <f t="shared" si="1"/>
        <v>0</v>
      </c>
      <c r="O50" s="34"/>
      <c r="P50" s="34"/>
      <c r="Q50" s="34"/>
      <c r="R50" s="34"/>
      <c r="S50" s="34"/>
      <c r="T50" s="34"/>
      <c r="U50" s="27">
        <f t="shared" si="2"/>
        <v>0</v>
      </c>
      <c r="V50" s="34"/>
      <c r="W50" s="34"/>
      <c r="X50" s="34"/>
      <c r="Y50" s="34"/>
      <c r="Z50" s="27">
        <f t="shared" si="3"/>
        <v>0</v>
      </c>
      <c r="AA50" s="28">
        <f t="shared" si="4"/>
        <v>0</v>
      </c>
      <c r="AB50" s="34"/>
      <c r="AC50" s="34"/>
      <c r="AD50" s="27">
        <f t="shared" si="5"/>
        <v>0</v>
      </c>
      <c r="AE50" s="34"/>
      <c r="AF50" s="34"/>
      <c r="AG50" s="31">
        <f t="shared" si="6"/>
        <v>0</v>
      </c>
      <c r="AH50" s="32" t="str">
        <f t="shared" si="7"/>
        <v>不及格</v>
      </c>
      <c r="AI50" s="50"/>
    </row>
    <row r="51" spans="1:35" ht="15">
      <c r="A51" s="52"/>
      <c r="B51" s="52">
        <v>6</v>
      </c>
      <c r="C51" s="52" t="s">
        <v>154</v>
      </c>
      <c r="D51" s="53" t="s">
        <v>34</v>
      </c>
      <c r="E51" s="34"/>
      <c r="F51" s="34"/>
      <c r="G51" s="34"/>
      <c r="H51" s="34"/>
      <c r="I51" s="26">
        <f t="shared" si="0"/>
        <v>0</v>
      </c>
      <c r="J51" s="34"/>
      <c r="K51" s="34"/>
      <c r="L51" s="34"/>
      <c r="M51" s="34"/>
      <c r="N51" s="27">
        <f t="shared" si="1"/>
        <v>0</v>
      </c>
      <c r="O51" s="34"/>
      <c r="P51" s="34"/>
      <c r="Q51" s="34"/>
      <c r="R51" s="34"/>
      <c r="S51" s="34"/>
      <c r="T51" s="34"/>
      <c r="U51" s="27">
        <f t="shared" si="2"/>
        <v>0</v>
      </c>
      <c r="V51" s="34"/>
      <c r="W51" s="34"/>
      <c r="X51" s="34"/>
      <c r="Y51" s="34"/>
      <c r="Z51" s="27">
        <f t="shared" si="3"/>
        <v>0</v>
      </c>
      <c r="AA51" s="28">
        <f t="shared" si="4"/>
        <v>0</v>
      </c>
      <c r="AB51" s="34"/>
      <c r="AC51" s="34"/>
      <c r="AD51" s="27">
        <f t="shared" si="5"/>
        <v>0</v>
      </c>
      <c r="AE51" s="34"/>
      <c r="AF51" s="34"/>
      <c r="AG51" s="31">
        <f t="shared" si="6"/>
        <v>0</v>
      </c>
      <c r="AH51" s="32" t="str">
        <f t="shared" si="7"/>
        <v>不及格</v>
      </c>
      <c r="AI51" s="50"/>
    </row>
    <row r="52" spans="1:35" ht="15">
      <c r="A52" s="52">
        <v>8</v>
      </c>
      <c r="B52" s="52">
        <v>41</v>
      </c>
      <c r="C52" s="52" t="s">
        <v>143</v>
      </c>
      <c r="D52" s="53" t="s">
        <v>34</v>
      </c>
      <c r="E52" s="34"/>
      <c r="F52" s="34"/>
      <c r="G52" s="34"/>
      <c r="H52" s="34"/>
      <c r="I52" s="26">
        <f t="shared" si="0"/>
        <v>0</v>
      </c>
      <c r="J52" s="34"/>
      <c r="K52" s="34"/>
      <c r="L52" s="34"/>
      <c r="M52" s="34"/>
      <c r="N52" s="27">
        <f t="shared" si="1"/>
        <v>0</v>
      </c>
      <c r="O52" s="34"/>
      <c r="P52" s="34"/>
      <c r="Q52" s="34"/>
      <c r="R52" s="34"/>
      <c r="S52" s="34"/>
      <c r="T52" s="34"/>
      <c r="U52" s="27">
        <f t="shared" si="2"/>
        <v>0</v>
      </c>
      <c r="V52" s="34"/>
      <c r="W52" s="34"/>
      <c r="X52" s="34"/>
      <c r="Y52" s="34"/>
      <c r="Z52" s="27">
        <f t="shared" si="3"/>
        <v>0</v>
      </c>
      <c r="AA52" s="28">
        <f t="shared" si="4"/>
        <v>0</v>
      </c>
      <c r="AB52" s="34"/>
      <c r="AC52" s="34"/>
      <c r="AD52" s="27">
        <f t="shared" si="5"/>
        <v>0</v>
      </c>
      <c r="AE52" s="34"/>
      <c r="AF52" s="34"/>
      <c r="AG52" s="31">
        <f t="shared" si="6"/>
        <v>0</v>
      </c>
      <c r="AH52" s="32" t="str">
        <f t="shared" si="7"/>
        <v>不及格</v>
      </c>
      <c r="AI52" s="50"/>
    </row>
    <row r="53" spans="1:35" ht="15">
      <c r="A53" s="52"/>
      <c r="B53" s="52">
        <v>42</v>
      </c>
      <c r="C53" s="52" t="s">
        <v>144</v>
      </c>
      <c r="D53" s="53" t="s">
        <v>34</v>
      </c>
      <c r="E53" s="34"/>
      <c r="F53" s="34"/>
      <c r="G53" s="34"/>
      <c r="H53" s="34"/>
      <c r="I53" s="26">
        <f t="shared" si="0"/>
        <v>0</v>
      </c>
      <c r="J53" s="34"/>
      <c r="K53" s="34"/>
      <c r="L53" s="34"/>
      <c r="M53" s="34"/>
      <c r="N53" s="27">
        <f t="shared" si="1"/>
        <v>0</v>
      </c>
      <c r="O53" s="34"/>
      <c r="P53" s="34"/>
      <c r="Q53" s="34"/>
      <c r="R53" s="34"/>
      <c r="S53" s="34"/>
      <c r="T53" s="34"/>
      <c r="U53" s="27">
        <f t="shared" si="2"/>
        <v>0</v>
      </c>
      <c r="V53" s="34"/>
      <c r="W53" s="34"/>
      <c r="X53" s="34"/>
      <c r="Y53" s="34"/>
      <c r="Z53" s="27">
        <f t="shared" si="3"/>
        <v>0</v>
      </c>
      <c r="AA53" s="28">
        <f t="shared" si="4"/>
        <v>0</v>
      </c>
      <c r="AB53" s="34"/>
      <c r="AC53" s="34"/>
      <c r="AD53" s="27">
        <f t="shared" si="5"/>
        <v>0</v>
      </c>
      <c r="AE53" s="34"/>
      <c r="AF53" s="34"/>
      <c r="AG53" s="31">
        <f t="shared" si="6"/>
        <v>0</v>
      </c>
      <c r="AH53" s="32" t="str">
        <f t="shared" si="7"/>
        <v>不及格</v>
      </c>
      <c r="AI53" s="50"/>
    </row>
    <row r="54" spans="1:35" ht="15">
      <c r="A54" s="52"/>
      <c r="B54" s="57">
        <v>31</v>
      </c>
      <c r="C54" s="52" t="s">
        <v>155</v>
      </c>
      <c r="D54" s="53" t="s">
        <v>34</v>
      </c>
      <c r="E54" s="34"/>
      <c r="F54" s="34"/>
      <c r="G54" s="34"/>
      <c r="H54" s="34"/>
      <c r="I54" s="26">
        <f t="shared" si="0"/>
        <v>0</v>
      </c>
      <c r="J54" s="34"/>
      <c r="K54" s="34"/>
      <c r="L54" s="34"/>
      <c r="M54" s="34"/>
      <c r="N54" s="27">
        <f t="shared" si="1"/>
        <v>0</v>
      </c>
      <c r="O54" s="34"/>
      <c r="P54" s="34"/>
      <c r="Q54" s="34"/>
      <c r="R54" s="34"/>
      <c r="S54" s="34"/>
      <c r="T54" s="34"/>
      <c r="U54" s="27">
        <f t="shared" si="2"/>
        <v>0</v>
      </c>
      <c r="V54" s="34"/>
      <c r="W54" s="34"/>
      <c r="X54" s="34"/>
      <c r="Y54" s="34"/>
      <c r="Z54" s="27">
        <f t="shared" si="3"/>
        <v>0</v>
      </c>
      <c r="AA54" s="28">
        <f t="shared" si="4"/>
        <v>0</v>
      </c>
      <c r="AB54" s="34"/>
      <c r="AC54" s="34"/>
      <c r="AD54" s="27">
        <f t="shared" si="5"/>
        <v>0</v>
      </c>
      <c r="AE54" s="34"/>
      <c r="AF54" s="34"/>
      <c r="AG54" s="31">
        <f t="shared" si="6"/>
        <v>0</v>
      </c>
      <c r="AH54" s="32" t="str">
        <f t="shared" si="7"/>
        <v>不及格</v>
      </c>
      <c r="AI54" s="50"/>
    </row>
    <row r="55" spans="1:35" ht="15">
      <c r="A55" s="52"/>
      <c r="B55" s="52">
        <v>5</v>
      </c>
      <c r="C55" s="52" t="s">
        <v>156</v>
      </c>
      <c r="D55" s="53" t="s">
        <v>34</v>
      </c>
      <c r="E55" s="34"/>
      <c r="F55" s="34"/>
      <c r="G55" s="34"/>
      <c r="H55" s="34"/>
      <c r="I55" s="26">
        <f t="shared" si="0"/>
        <v>0</v>
      </c>
      <c r="J55" s="34"/>
      <c r="K55" s="34"/>
      <c r="L55" s="34"/>
      <c r="M55" s="34"/>
      <c r="N55" s="27">
        <f t="shared" si="1"/>
        <v>0</v>
      </c>
      <c r="O55" s="34"/>
      <c r="P55" s="34"/>
      <c r="Q55" s="34"/>
      <c r="R55" s="34"/>
      <c r="S55" s="34"/>
      <c r="T55" s="34"/>
      <c r="U55" s="27">
        <f t="shared" si="2"/>
        <v>0</v>
      </c>
      <c r="V55" s="34"/>
      <c r="W55" s="34"/>
      <c r="X55" s="34"/>
      <c r="Y55" s="34"/>
      <c r="Z55" s="27">
        <f t="shared" si="3"/>
        <v>0</v>
      </c>
      <c r="AA55" s="28">
        <f t="shared" si="4"/>
        <v>0</v>
      </c>
      <c r="AB55" s="34"/>
      <c r="AC55" s="34"/>
      <c r="AD55" s="27">
        <f t="shared" si="5"/>
        <v>0</v>
      </c>
      <c r="AE55" s="34"/>
      <c r="AF55" s="34"/>
      <c r="AG55" s="31">
        <f t="shared" si="6"/>
        <v>0</v>
      </c>
      <c r="AH55" s="32" t="str">
        <f t="shared" si="7"/>
        <v>不及格</v>
      </c>
      <c r="AI55" s="50"/>
    </row>
    <row r="56" spans="1:35" ht="15">
      <c r="A56" s="52"/>
      <c r="B56" s="52">
        <v>8</v>
      </c>
      <c r="C56" s="52" t="s">
        <v>157</v>
      </c>
      <c r="D56" s="53" t="s">
        <v>34</v>
      </c>
      <c r="E56" s="34"/>
      <c r="F56" s="34"/>
      <c r="G56" s="34"/>
      <c r="H56" s="34"/>
      <c r="I56" s="26">
        <f t="shared" si="0"/>
        <v>0</v>
      </c>
      <c r="J56" s="34"/>
      <c r="K56" s="34"/>
      <c r="L56" s="34"/>
      <c r="M56" s="34"/>
      <c r="N56" s="27">
        <f t="shared" si="1"/>
        <v>0</v>
      </c>
      <c r="O56" s="34"/>
      <c r="P56" s="34"/>
      <c r="Q56" s="34"/>
      <c r="R56" s="34"/>
      <c r="S56" s="34"/>
      <c r="T56" s="34"/>
      <c r="U56" s="27">
        <f t="shared" si="2"/>
        <v>0</v>
      </c>
      <c r="V56" s="34"/>
      <c r="W56" s="34"/>
      <c r="X56" s="34"/>
      <c r="Y56" s="34"/>
      <c r="Z56" s="27">
        <f t="shared" si="3"/>
        <v>0</v>
      </c>
      <c r="AA56" s="28">
        <f t="shared" si="4"/>
        <v>0</v>
      </c>
      <c r="AB56" s="34"/>
      <c r="AC56" s="34"/>
      <c r="AD56" s="27">
        <f t="shared" si="5"/>
        <v>0</v>
      </c>
      <c r="AE56" s="34"/>
      <c r="AF56" s="34"/>
      <c r="AG56" s="31">
        <f t="shared" si="6"/>
        <v>0</v>
      </c>
      <c r="AH56" s="32" t="str">
        <f t="shared" si="7"/>
        <v>不及格</v>
      </c>
      <c r="AI56" s="50"/>
    </row>
    <row r="57" spans="1:35" ht="15">
      <c r="A57" s="52"/>
      <c r="B57" s="52">
        <v>3</v>
      </c>
      <c r="C57" s="52" t="s">
        <v>158</v>
      </c>
      <c r="D57" s="53" t="s">
        <v>34</v>
      </c>
      <c r="E57" s="34"/>
      <c r="F57" s="34"/>
      <c r="G57" s="34"/>
      <c r="H57" s="34"/>
      <c r="I57" s="26">
        <f t="shared" si="0"/>
        <v>0</v>
      </c>
      <c r="J57" s="34"/>
      <c r="K57" s="34"/>
      <c r="L57" s="34"/>
      <c r="M57" s="34"/>
      <c r="N57" s="27">
        <f t="shared" si="1"/>
        <v>0</v>
      </c>
      <c r="O57" s="34"/>
      <c r="P57" s="34"/>
      <c r="Q57" s="34"/>
      <c r="R57" s="34"/>
      <c r="S57" s="34"/>
      <c r="T57" s="34"/>
      <c r="U57" s="27">
        <f t="shared" si="2"/>
        <v>0</v>
      </c>
      <c r="V57" s="34"/>
      <c r="W57" s="34"/>
      <c r="X57" s="34"/>
      <c r="Y57" s="34"/>
      <c r="Z57" s="27">
        <f t="shared" si="3"/>
        <v>0</v>
      </c>
      <c r="AA57" s="28">
        <f t="shared" si="4"/>
        <v>0</v>
      </c>
      <c r="AB57" s="34"/>
      <c r="AC57" s="34"/>
      <c r="AD57" s="27">
        <f t="shared" si="5"/>
        <v>0</v>
      </c>
      <c r="AE57" s="34"/>
      <c r="AF57" s="34"/>
      <c r="AG57" s="31">
        <f t="shared" si="6"/>
        <v>0</v>
      </c>
      <c r="AH57" s="32" t="str">
        <f t="shared" si="7"/>
        <v>不及格</v>
      </c>
      <c r="AI57" s="50"/>
    </row>
    <row r="58" spans="1:35" ht="15">
      <c r="A58" s="52"/>
      <c r="B58" s="52">
        <v>46</v>
      </c>
      <c r="C58" s="52" t="s">
        <v>159</v>
      </c>
      <c r="D58" s="53" t="s">
        <v>34</v>
      </c>
      <c r="E58" s="34"/>
      <c r="F58" s="34"/>
      <c r="G58" s="34"/>
      <c r="H58" s="34"/>
      <c r="I58" s="26">
        <f t="shared" si="0"/>
        <v>0</v>
      </c>
      <c r="J58" s="34"/>
      <c r="K58" s="34"/>
      <c r="L58" s="34"/>
      <c r="M58" s="34"/>
      <c r="N58" s="27">
        <f t="shared" si="1"/>
        <v>0</v>
      </c>
      <c r="O58" s="34"/>
      <c r="P58" s="34"/>
      <c r="Q58" s="34"/>
      <c r="R58" s="34"/>
      <c r="S58" s="34"/>
      <c r="T58" s="34"/>
      <c r="U58" s="27">
        <f t="shared" si="2"/>
        <v>0</v>
      </c>
      <c r="V58" s="34"/>
      <c r="W58" s="34"/>
      <c r="X58" s="34"/>
      <c r="Y58" s="34"/>
      <c r="Z58" s="27">
        <f t="shared" si="3"/>
        <v>0</v>
      </c>
      <c r="AA58" s="28">
        <f t="shared" si="4"/>
        <v>0</v>
      </c>
      <c r="AB58" s="34"/>
      <c r="AC58" s="34"/>
      <c r="AD58" s="27">
        <f t="shared" si="5"/>
        <v>0</v>
      </c>
      <c r="AE58" s="34"/>
      <c r="AF58" s="34"/>
      <c r="AG58" s="31">
        <f t="shared" si="6"/>
        <v>0</v>
      </c>
      <c r="AH58" s="32" t="str">
        <f t="shared" si="7"/>
        <v>不及格</v>
      </c>
      <c r="AI58" s="50"/>
    </row>
    <row r="59" spans="1:35" ht="15">
      <c r="A59" s="52"/>
      <c r="B59" s="52">
        <v>48</v>
      </c>
      <c r="C59" s="52" t="s">
        <v>160</v>
      </c>
      <c r="D59" s="53" t="s">
        <v>34</v>
      </c>
      <c r="E59" s="34"/>
      <c r="F59" s="34"/>
      <c r="G59" s="34"/>
      <c r="H59" s="34"/>
      <c r="I59" s="26">
        <f t="shared" si="0"/>
        <v>0</v>
      </c>
      <c r="J59" s="34"/>
      <c r="K59" s="34"/>
      <c r="L59" s="34"/>
      <c r="M59" s="34"/>
      <c r="N59" s="27">
        <f t="shared" si="1"/>
        <v>0</v>
      </c>
      <c r="O59" s="34"/>
      <c r="P59" s="34"/>
      <c r="Q59" s="34"/>
      <c r="R59" s="34"/>
      <c r="S59" s="34"/>
      <c r="T59" s="34"/>
      <c r="U59" s="27">
        <f t="shared" si="2"/>
        <v>0</v>
      </c>
      <c r="V59" s="34"/>
      <c r="W59" s="34"/>
      <c r="X59" s="34"/>
      <c r="Y59" s="34"/>
      <c r="Z59" s="27">
        <f t="shared" si="3"/>
        <v>0</v>
      </c>
      <c r="AA59" s="28">
        <f t="shared" si="4"/>
        <v>0</v>
      </c>
      <c r="AB59" s="34"/>
      <c r="AC59" s="34"/>
      <c r="AD59" s="27">
        <f t="shared" si="5"/>
        <v>0</v>
      </c>
      <c r="AE59" s="34"/>
      <c r="AF59" s="34"/>
      <c r="AG59" s="31">
        <f t="shared" si="6"/>
        <v>0</v>
      </c>
      <c r="AH59" s="32" t="str">
        <f t="shared" si="7"/>
        <v>不及格</v>
      </c>
      <c r="AI59" s="50"/>
    </row>
    <row r="60" spans="1:35" ht="15">
      <c r="A60" s="52"/>
      <c r="B60" s="52">
        <v>50</v>
      </c>
      <c r="C60" s="52" t="s">
        <v>161</v>
      </c>
      <c r="D60" s="53" t="s">
        <v>34</v>
      </c>
      <c r="E60" s="34"/>
      <c r="F60" s="34"/>
      <c r="G60" s="34"/>
      <c r="H60" s="34"/>
      <c r="I60" s="26">
        <f t="shared" si="0"/>
        <v>0</v>
      </c>
      <c r="J60" s="34"/>
      <c r="K60" s="34"/>
      <c r="L60" s="34"/>
      <c r="M60" s="34"/>
      <c r="N60" s="27">
        <f t="shared" si="1"/>
        <v>0</v>
      </c>
      <c r="O60" s="34"/>
      <c r="P60" s="34"/>
      <c r="Q60" s="34"/>
      <c r="R60" s="34"/>
      <c r="S60" s="34"/>
      <c r="T60" s="34"/>
      <c r="U60" s="27">
        <f t="shared" si="2"/>
        <v>0</v>
      </c>
      <c r="V60" s="34"/>
      <c r="W60" s="34"/>
      <c r="X60" s="34"/>
      <c r="Y60" s="34"/>
      <c r="Z60" s="27">
        <f t="shared" si="3"/>
        <v>0</v>
      </c>
      <c r="AA60" s="28">
        <f t="shared" si="4"/>
        <v>0</v>
      </c>
      <c r="AB60" s="34"/>
      <c r="AC60" s="34"/>
      <c r="AD60" s="27">
        <f t="shared" si="5"/>
        <v>0</v>
      </c>
      <c r="AE60" s="34"/>
      <c r="AF60" s="34"/>
      <c r="AG60" s="31">
        <f t="shared" si="6"/>
        <v>0</v>
      </c>
      <c r="AH60" s="32" t="str">
        <f t="shared" si="7"/>
        <v>不及格</v>
      </c>
      <c r="AI60" s="50"/>
    </row>
    <row r="61" spans="1:35" ht="15">
      <c r="A61" s="52">
        <v>9</v>
      </c>
      <c r="B61" s="52">
        <v>27</v>
      </c>
      <c r="C61" s="52" t="s">
        <v>162</v>
      </c>
      <c r="D61" s="53" t="s">
        <v>34</v>
      </c>
      <c r="E61" s="34"/>
      <c r="F61" s="34"/>
      <c r="G61" s="34"/>
      <c r="H61" s="34"/>
      <c r="I61" s="26">
        <f t="shared" si="0"/>
        <v>0</v>
      </c>
      <c r="J61" s="34"/>
      <c r="K61" s="34"/>
      <c r="L61" s="34"/>
      <c r="M61" s="34"/>
      <c r="N61" s="27">
        <f t="shared" si="1"/>
        <v>0</v>
      </c>
      <c r="O61" s="34"/>
      <c r="P61" s="34"/>
      <c r="Q61" s="34"/>
      <c r="R61" s="34"/>
      <c r="S61" s="34"/>
      <c r="T61" s="34"/>
      <c r="U61" s="27">
        <f t="shared" si="2"/>
        <v>0</v>
      </c>
      <c r="V61" s="34"/>
      <c r="W61" s="34"/>
      <c r="X61" s="34"/>
      <c r="Y61" s="34"/>
      <c r="Z61" s="27">
        <f t="shared" si="3"/>
        <v>0</v>
      </c>
      <c r="AA61" s="28">
        <f t="shared" si="4"/>
        <v>0</v>
      </c>
      <c r="AB61" s="34"/>
      <c r="AC61" s="34"/>
      <c r="AD61" s="27">
        <f t="shared" si="5"/>
        <v>0</v>
      </c>
      <c r="AE61" s="34"/>
      <c r="AF61" s="34"/>
      <c r="AG61" s="31">
        <f t="shared" si="6"/>
        <v>0</v>
      </c>
      <c r="AH61" s="32" t="str">
        <f t="shared" si="7"/>
        <v>不及格</v>
      </c>
      <c r="AI61" s="50"/>
    </row>
    <row r="62" spans="1:35" ht="15">
      <c r="A62" s="52"/>
      <c r="B62" s="52">
        <v>39</v>
      </c>
      <c r="C62" s="52" t="s">
        <v>163</v>
      </c>
      <c r="D62" s="53" t="s">
        <v>34</v>
      </c>
      <c r="E62" s="34"/>
      <c r="F62" s="34"/>
      <c r="G62" s="34"/>
      <c r="H62" s="34"/>
      <c r="I62" s="26">
        <f t="shared" si="0"/>
        <v>0</v>
      </c>
      <c r="J62" s="34"/>
      <c r="K62" s="34"/>
      <c r="L62" s="34"/>
      <c r="M62" s="34"/>
      <c r="N62" s="27">
        <f t="shared" si="1"/>
        <v>0</v>
      </c>
      <c r="O62" s="34"/>
      <c r="P62" s="34"/>
      <c r="Q62" s="34"/>
      <c r="R62" s="34"/>
      <c r="S62" s="34"/>
      <c r="T62" s="34"/>
      <c r="U62" s="27">
        <f t="shared" si="2"/>
        <v>0</v>
      </c>
      <c r="V62" s="34"/>
      <c r="W62" s="34"/>
      <c r="X62" s="34"/>
      <c r="Y62" s="34"/>
      <c r="Z62" s="27">
        <f t="shared" si="3"/>
        <v>0</v>
      </c>
      <c r="AA62" s="28">
        <f t="shared" si="4"/>
        <v>0</v>
      </c>
      <c r="AB62" s="34"/>
      <c r="AC62" s="34"/>
      <c r="AD62" s="27">
        <f t="shared" si="5"/>
        <v>0</v>
      </c>
      <c r="AE62" s="34"/>
      <c r="AF62" s="34"/>
      <c r="AG62" s="31">
        <f t="shared" si="6"/>
        <v>0</v>
      </c>
      <c r="AH62" s="32" t="str">
        <f t="shared" si="7"/>
        <v>不及格</v>
      </c>
      <c r="AI62" s="34"/>
    </row>
    <row r="63" spans="1:35" ht="15">
      <c r="A63" s="52"/>
      <c r="B63" s="52">
        <v>33</v>
      </c>
      <c r="C63" s="57" t="s">
        <v>145</v>
      </c>
      <c r="D63" s="53" t="s">
        <v>34</v>
      </c>
      <c r="E63" s="34"/>
      <c r="F63" s="34"/>
      <c r="G63" s="34"/>
      <c r="H63" s="34"/>
      <c r="I63" s="26">
        <f t="shared" si="0"/>
        <v>0</v>
      </c>
      <c r="J63" s="34"/>
      <c r="K63" s="34"/>
      <c r="L63" s="34"/>
      <c r="M63" s="34"/>
      <c r="N63" s="27">
        <f t="shared" si="1"/>
        <v>0</v>
      </c>
      <c r="O63" s="34"/>
      <c r="P63" s="34"/>
      <c r="Q63" s="34"/>
      <c r="R63" s="34"/>
      <c r="S63" s="34"/>
      <c r="T63" s="34"/>
      <c r="U63" s="27">
        <f t="shared" si="2"/>
        <v>0</v>
      </c>
      <c r="V63" s="34"/>
      <c r="W63" s="34"/>
      <c r="X63" s="34"/>
      <c r="Y63" s="34"/>
      <c r="Z63" s="27">
        <f t="shared" si="3"/>
        <v>0</v>
      </c>
      <c r="AA63" s="28">
        <f t="shared" si="4"/>
        <v>0</v>
      </c>
      <c r="AB63" s="34"/>
      <c r="AC63" s="34"/>
      <c r="AD63" s="27">
        <f t="shared" si="5"/>
        <v>0</v>
      </c>
      <c r="AE63" s="34"/>
      <c r="AF63" s="34"/>
      <c r="AG63" s="31">
        <f t="shared" si="6"/>
        <v>0</v>
      </c>
      <c r="AH63" s="32" t="str">
        <f t="shared" si="7"/>
        <v>不及格</v>
      </c>
      <c r="AI63" s="34"/>
    </row>
    <row r="64" spans="1:35" ht="15">
      <c r="A64" s="52"/>
      <c r="B64" s="52">
        <v>14</v>
      </c>
      <c r="C64" s="57" t="s">
        <v>146</v>
      </c>
      <c r="D64" s="53" t="s">
        <v>34</v>
      </c>
      <c r="E64" s="34"/>
      <c r="F64" s="34"/>
      <c r="G64" s="34"/>
      <c r="H64" s="34"/>
      <c r="I64" s="26">
        <f t="shared" si="0"/>
        <v>0</v>
      </c>
      <c r="J64" s="34"/>
      <c r="K64" s="34"/>
      <c r="L64" s="34"/>
      <c r="M64" s="34"/>
      <c r="N64" s="27">
        <f t="shared" si="1"/>
        <v>0</v>
      </c>
      <c r="O64" s="34"/>
      <c r="P64" s="34"/>
      <c r="Q64" s="34"/>
      <c r="R64" s="34"/>
      <c r="S64" s="34"/>
      <c r="T64" s="34"/>
      <c r="U64" s="27">
        <f t="shared" si="2"/>
        <v>0</v>
      </c>
      <c r="V64" s="34"/>
      <c r="W64" s="34"/>
      <c r="X64" s="34"/>
      <c r="Y64" s="34"/>
      <c r="Z64" s="27">
        <f t="shared" si="3"/>
        <v>0</v>
      </c>
      <c r="AA64" s="28">
        <f t="shared" si="4"/>
        <v>0</v>
      </c>
      <c r="AB64" s="34"/>
      <c r="AC64" s="34"/>
      <c r="AD64" s="27">
        <f t="shared" si="5"/>
        <v>0</v>
      </c>
      <c r="AE64" s="34"/>
      <c r="AF64" s="34"/>
      <c r="AG64" s="31">
        <f t="shared" si="6"/>
        <v>0</v>
      </c>
      <c r="AH64" s="32" t="str">
        <f t="shared" si="7"/>
        <v>不及格</v>
      </c>
      <c r="AI64" s="34"/>
    </row>
    <row r="65" spans="1:35" ht="15">
      <c r="A65" s="52"/>
      <c r="B65" s="52">
        <v>17</v>
      </c>
      <c r="C65" s="57" t="s">
        <v>147</v>
      </c>
      <c r="D65" s="53" t="s">
        <v>34</v>
      </c>
      <c r="E65" s="34"/>
      <c r="F65" s="34"/>
      <c r="G65" s="34"/>
      <c r="H65" s="34"/>
      <c r="I65" s="26">
        <f t="shared" si="0"/>
        <v>0</v>
      </c>
      <c r="J65" s="34"/>
      <c r="K65" s="34"/>
      <c r="L65" s="34"/>
      <c r="M65" s="34"/>
      <c r="N65" s="27">
        <f t="shared" si="1"/>
        <v>0</v>
      </c>
      <c r="O65" s="34"/>
      <c r="P65" s="34"/>
      <c r="Q65" s="34"/>
      <c r="R65" s="34"/>
      <c r="S65" s="34"/>
      <c r="T65" s="34"/>
      <c r="U65" s="27">
        <f t="shared" si="2"/>
        <v>0</v>
      </c>
      <c r="V65" s="34"/>
      <c r="W65" s="34"/>
      <c r="X65" s="34"/>
      <c r="Y65" s="34"/>
      <c r="Z65" s="27">
        <f t="shared" si="3"/>
        <v>0</v>
      </c>
      <c r="AA65" s="28">
        <f t="shared" si="4"/>
        <v>0</v>
      </c>
      <c r="AB65" s="34"/>
      <c r="AC65" s="34"/>
      <c r="AD65" s="27">
        <f t="shared" si="5"/>
        <v>0</v>
      </c>
      <c r="AE65" s="34"/>
      <c r="AF65" s="34"/>
      <c r="AG65" s="31">
        <f t="shared" si="6"/>
        <v>0</v>
      </c>
      <c r="AH65" s="32" t="str">
        <f t="shared" si="7"/>
        <v>不及格</v>
      </c>
      <c r="AI65" s="34"/>
    </row>
    <row r="66" spans="1:35" ht="15">
      <c r="A66" s="52"/>
      <c r="B66" s="52">
        <v>10</v>
      </c>
      <c r="C66" s="52" t="s">
        <v>164</v>
      </c>
      <c r="D66" s="53" t="s">
        <v>34</v>
      </c>
      <c r="E66" s="34"/>
      <c r="F66" s="34"/>
      <c r="G66" s="34"/>
      <c r="H66" s="34"/>
      <c r="I66" s="26">
        <f t="shared" si="0"/>
        <v>0</v>
      </c>
      <c r="J66" s="34"/>
      <c r="K66" s="34"/>
      <c r="L66" s="34"/>
      <c r="M66" s="34"/>
      <c r="N66" s="27">
        <f t="shared" si="1"/>
        <v>0</v>
      </c>
      <c r="O66" s="34"/>
      <c r="P66" s="34"/>
      <c r="Q66" s="34"/>
      <c r="R66" s="34"/>
      <c r="S66" s="34"/>
      <c r="T66" s="34"/>
      <c r="U66" s="27">
        <f t="shared" si="2"/>
        <v>0</v>
      </c>
      <c r="V66" s="34"/>
      <c r="W66" s="34"/>
      <c r="X66" s="34"/>
      <c r="Y66" s="34"/>
      <c r="Z66" s="27">
        <f t="shared" si="3"/>
        <v>0</v>
      </c>
      <c r="AA66" s="28">
        <f t="shared" si="4"/>
        <v>0</v>
      </c>
      <c r="AB66" s="34"/>
      <c r="AC66" s="34"/>
      <c r="AD66" s="27">
        <f t="shared" si="5"/>
        <v>0</v>
      </c>
      <c r="AE66" s="34"/>
      <c r="AF66" s="34"/>
      <c r="AG66" s="31">
        <f t="shared" si="6"/>
        <v>0</v>
      </c>
      <c r="AH66" s="32" t="str">
        <f t="shared" si="7"/>
        <v>不及格</v>
      </c>
      <c r="AI66" s="34"/>
    </row>
    <row r="67" spans="1:35" ht="15">
      <c r="A67" s="52"/>
      <c r="B67" s="52">
        <v>49</v>
      </c>
      <c r="C67" s="52" t="s">
        <v>165</v>
      </c>
      <c r="D67" s="53" t="s">
        <v>34</v>
      </c>
      <c r="E67" s="34"/>
      <c r="F67" s="34"/>
      <c r="G67" s="34"/>
      <c r="H67" s="34"/>
      <c r="I67" s="26">
        <f t="shared" si="0"/>
        <v>0</v>
      </c>
      <c r="J67" s="34"/>
      <c r="K67" s="34"/>
      <c r="L67" s="34"/>
      <c r="M67" s="34"/>
      <c r="N67" s="27">
        <f t="shared" si="1"/>
        <v>0</v>
      </c>
      <c r="O67" s="34"/>
      <c r="P67" s="34"/>
      <c r="Q67" s="34"/>
      <c r="R67" s="34"/>
      <c r="S67" s="34"/>
      <c r="T67" s="34"/>
      <c r="U67" s="27">
        <f t="shared" si="2"/>
        <v>0</v>
      </c>
      <c r="V67" s="34"/>
      <c r="W67" s="34"/>
      <c r="X67" s="34"/>
      <c r="Y67" s="34"/>
      <c r="Z67" s="27">
        <f t="shared" si="3"/>
        <v>0</v>
      </c>
      <c r="AA67" s="28">
        <f t="shared" si="4"/>
        <v>0</v>
      </c>
      <c r="AB67" s="34"/>
      <c r="AC67" s="34"/>
      <c r="AD67" s="27">
        <f t="shared" si="5"/>
        <v>0</v>
      </c>
      <c r="AE67" s="34"/>
      <c r="AF67" s="34"/>
      <c r="AG67" s="31">
        <f t="shared" si="6"/>
        <v>0</v>
      </c>
      <c r="AH67" s="32" t="str">
        <f t="shared" si="7"/>
        <v>不及格</v>
      </c>
      <c r="AI67" s="34"/>
    </row>
    <row r="68" spans="1:35" ht="15">
      <c r="A68" s="52">
        <v>10</v>
      </c>
      <c r="B68" s="52">
        <v>41</v>
      </c>
      <c r="C68" s="52" t="s">
        <v>166</v>
      </c>
      <c r="D68" s="53"/>
      <c r="E68" s="34"/>
      <c r="F68" s="34"/>
      <c r="G68" s="34"/>
      <c r="H68" s="34"/>
      <c r="I68" s="26">
        <f t="shared" si="0"/>
        <v>0</v>
      </c>
      <c r="J68" s="34"/>
      <c r="K68" s="34"/>
      <c r="L68" s="34"/>
      <c r="M68" s="34"/>
      <c r="N68" s="27">
        <f t="shared" si="1"/>
        <v>0</v>
      </c>
      <c r="O68" s="34"/>
      <c r="P68" s="34"/>
      <c r="Q68" s="34"/>
      <c r="R68" s="34"/>
      <c r="S68" s="34"/>
      <c r="T68" s="34"/>
      <c r="U68" s="27">
        <f t="shared" si="2"/>
        <v>0</v>
      </c>
      <c r="V68" s="34"/>
      <c r="W68" s="34"/>
      <c r="X68" s="34"/>
      <c r="Y68" s="34"/>
      <c r="Z68" s="27">
        <f t="shared" si="3"/>
        <v>0</v>
      </c>
      <c r="AA68" s="28">
        <f t="shared" si="4"/>
        <v>0</v>
      </c>
      <c r="AB68" s="34"/>
      <c r="AC68" s="34"/>
      <c r="AD68" s="27">
        <f t="shared" si="5"/>
        <v>0</v>
      </c>
      <c r="AE68" s="34"/>
      <c r="AF68" s="34"/>
      <c r="AG68" s="31">
        <f t="shared" si="6"/>
        <v>0</v>
      </c>
      <c r="AH68" s="32" t="str">
        <f t="shared" si="7"/>
        <v>不及格</v>
      </c>
      <c r="AI68" s="34"/>
    </row>
    <row r="69" spans="1:35" ht="15">
      <c r="A69" s="52"/>
      <c r="B69" s="52">
        <v>19</v>
      </c>
      <c r="C69" s="52" t="s">
        <v>167</v>
      </c>
      <c r="D69" s="53"/>
      <c r="E69" s="34"/>
      <c r="F69" s="34"/>
      <c r="G69" s="34"/>
      <c r="H69" s="34"/>
      <c r="I69" s="26">
        <f t="shared" si="0"/>
        <v>0</v>
      </c>
      <c r="J69" s="34"/>
      <c r="K69" s="34"/>
      <c r="L69" s="34"/>
      <c r="M69" s="34"/>
      <c r="N69" s="27">
        <f t="shared" si="1"/>
        <v>0</v>
      </c>
      <c r="O69" s="34"/>
      <c r="P69" s="34"/>
      <c r="Q69" s="34"/>
      <c r="R69" s="34"/>
      <c r="S69" s="34"/>
      <c r="T69" s="34"/>
      <c r="U69" s="27">
        <f t="shared" si="2"/>
        <v>0</v>
      </c>
      <c r="V69" s="34"/>
      <c r="W69" s="34"/>
      <c r="X69" s="34"/>
      <c r="Y69" s="34"/>
      <c r="Z69" s="27">
        <f t="shared" si="3"/>
        <v>0</v>
      </c>
      <c r="AA69" s="28">
        <f t="shared" si="4"/>
        <v>0</v>
      </c>
      <c r="AB69" s="34"/>
      <c r="AC69" s="34"/>
      <c r="AD69" s="27">
        <f t="shared" si="5"/>
        <v>0</v>
      </c>
      <c r="AE69" s="34"/>
      <c r="AF69" s="34"/>
      <c r="AG69" s="31">
        <f t="shared" si="6"/>
        <v>0</v>
      </c>
      <c r="AH69" s="32" t="str">
        <f t="shared" si="7"/>
        <v>不及格</v>
      </c>
      <c r="AI69" s="34"/>
    </row>
    <row r="70" spans="1:35" ht="15">
      <c r="A70" s="52"/>
      <c r="B70" s="57">
        <v>24</v>
      </c>
      <c r="C70" s="52" t="s">
        <v>168</v>
      </c>
      <c r="D70" s="53"/>
      <c r="E70" s="34"/>
      <c r="F70" s="34"/>
      <c r="G70" s="34"/>
      <c r="H70" s="34"/>
      <c r="I70" s="26">
        <f t="shared" si="0"/>
        <v>0</v>
      </c>
      <c r="J70" s="34"/>
      <c r="K70" s="34"/>
      <c r="L70" s="34"/>
      <c r="M70" s="34"/>
      <c r="N70" s="27">
        <f t="shared" si="1"/>
        <v>0</v>
      </c>
      <c r="O70" s="34"/>
      <c r="P70" s="34"/>
      <c r="Q70" s="34"/>
      <c r="R70" s="34"/>
      <c r="S70" s="34"/>
      <c r="T70" s="34"/>
      <c r="U70" s="27">
        <f t="shared" si="2"/>
        <v>0</v>
      </c>
      <c r="V70" s="34"/>
      <c r="W70" s="34"/>
      <c r="X70" s="34"/>
      <c r="Y70" s="34"/>
      <c r="Z70" s="27">
        <f t="shared" si="3"/>
        <v>0</v>
      </c>
      <c r="AA70" s="28">
        <f t="shared" si="4"/>
        <v>0</v>
      </c>
      <c r="AB70" s="34"/>
      <c r="AC70" s="34"/>
      <c r="AD70" s="27">
        <f t="shared" si="5"/>
        <v>0</v>
      </c>
      <c r="AE70" s="34"/>
      <c r="AF70" s="34"/>
      <c r="AG70" s="31">
        <f t="shared" si="6"/>
        <v>0</v>
      </c>
      <c r="AH70" s="32" t="str">
        <f t="shared" si="7"/>
        <v>不及格</v>
      </c>
      <c r="AI70" s="34"/>
    </row>
    <row r="71" spans="1:35" ht="15">
      <c r="A71" s="52"/>
      <c r="B71" s="57">
        <v>36</v>
      </c>
      <c r="C71" s="52" t="s">
        <v>169</v>
      </c>
      <c r="D71" s="53" t="s">
        <v>34</v>
      </c>
      <c r="E71" s="34"/>
      <c r="F71" s="34"/>
      <c r="G71" s="34"/>
      <c r="H71" s="34"/>
      <c r="I71" s="26">
        <f t="shared" si="0"/>
        <v>0</v>
      </c>
      <c r="J71" s="34"/>
      <c r="K71" s="34"/>
      <c r="L71" s="34"/>
      <c r="M71" s="34"/>
      <c r="N71" s="27">
        <f t="shared" si="1"/>
        <v>0</v>
      </c>
      <c r="O71" s="34"/>
      <c r="P71" s="34"/>
      <c r="Q71" s="34"/>
      <c r="R71" s="34"/>
      <c r="S71" s="34"/>
      <c r="T71" s="34"/>
      <c r="U71" s="27">
        <f t="shared" si="2"/>
        <v>0</v>
      </c>
      <c r="V71" s="34"/>
      <c r="W71" s="34"/>
      <c r="X71" s="34"/>
      <c r="Y71" s="34"/>
      <c r="Z71" s="27">
        <f t="shared" si="3"/>
        <v>0</v>
      </c>
      <c r="AA71" s="28">
        <f t="shared" si="4"/>
        <v>0</v>
      </c>
      <c r="AB71" s="34"/>
      <c r="AC71" s="34"/>
      <c r="AD71" s="27">
        <f t="shared" si="5"/>
        <v>0</v>
      </c>
      <c r="AE71" s="34"/>
      <c r="AF71" s="34"/>
      <c r="AG71" s="31">
        <f t="shared" si="6"/>
        <v>0</v>
      </c>
      <c r="AH71" s="32" t="str">
        <f t="shared" si="7"/>
        <v>不及格</v>
      </c>
      <c r="AI71" s="34"/>
    </row>
    <row r="72" spans="1:35" ht="15">
      <c r="A72" s="52"/>
      <c r="B72" s="57">
        <v>4</v>
      </c>
      <c r="C72" s="52" t="s">
        <v>170</v>
      </c>
      <c r="D72" s="53" t="s">
        <v>34</v>
      </c>
      <c r="E72" s="34"/>
      <c r="F72" s="34"/>
      <c r="G72" s="34"/>
      <c r="H72" s="34"/>
      <c r="I72" s="26">
        <f aca="true" t="shared" si="8" ref="I72:I88">(E72+F72+H72+G72)</f>
        <v>0</v>
      </c>
      <c r="J72" s="34"/>
      <c r="K72" s="34"/>
      <c r="L72" s="34"/>
      <c r="M72" s="34"/>
      <c r="N72" s="27">
        <f aca="true" t="shared" si="9" ref="N72:N88">J72+K72+L72+M72</f>
        <v>0</v>
      </c>
      <c r="O72" s="34"/>
      <c r="P72" s="34"/>
      <c r="Q72" s="34"/>
      <c r="R72" s="34"/>
      <c r="S72" s="34"/>
      <c r="T72" s="34"/>
      <c r="U72" s="27">
        <f aca="true" t="shared" si="10" ref="U72:U88">O72+P72+Q72+R72+S72+T72</f>
        <v>0</v>
      </c>
      <c r="V72" s="34"/>
      <c r="W72" s="34"/>
      <c r="X72" s="34"/>
      <c r="Y72" s="34"/>
      <c r="Z72" s="27">
        <f aca="true" t="shared" si="11" ref="Z72:Z88">V72+W72+X72+Y72</f>
        <v>0</v>
      </c>
      <c r="AA72" s="28">
        <f aca="true" t="shared" si="12" ref="AA72:AA88">I72+N72+U72+Z72</f>
        <v>0</v>
      </c>
      <c r="AB72" s="34"/>
      <c r="AC72" s="34"/>
      <c r="AD72" s="27">
        <f aca="true" t="shared" si="13" ref="AD72:AD88">AB72+AC72</f>
        <v>0</v>
      </c>
      <c r="AE72" s="34"/>
      <c r="AF72" s="34"/>
      <c r="AG72" s="31">
        <f aca="true" t="shared" si="14" ref="AG72:AG88">AA72+AD72+AE72</f>
        <v>0</v>
      </c>
      <c r="AH72" s="32" t="str">
        <f aca="true" t="shared" si="15" ref="AH72:AH88">IF(AG72&lt;=59,"不及格",IF(AG72&lt;=60,"及格",IF(AG72&lt;=70,"中",IF(AG72&lt;=80,"良好","优秀"))))</f>
        <v>不及格</v>
      </c>
      <c r="AI72" s="34"/>
    </row>
    <row r="73" spans="1:35" ht="15">
      <c r="A73" s="52"/>
      <c r="B73" s="52">
        <v>7</v>
      </c>
      <c r="C73" s="52" t="s">
        <v>171</v>
      </c>
      <c r="D73" s="53"/>
      <c r="E73" s="34"/>
      <c r="F73" s="34"/>
      <c r="G73" s="34"/>
      <c r="H73" s="34"/>
      <c r="I73" s="26">
        <f t="shared" si="8"/>
        <v>0</v>
      </c>
      <c r="J73" s="34"/>
      <c r="K73" s="34"/>
      <c r="L73" s="34"/>
      <c r="M73" s="34"/>
      <c r="N73" s="27">
        <f t="shared" si="9"/>
        <v>0</v>
      </c>
      <c r="O73" s="34"/>
      <c r="P73" s="34"/>
      <c r="Q73" s="34"/>
      <c r="R73" s="34"/>
      <c r="S73" s="34"/>
      <c r="T73" s="34"/>
      <c r="U73" s="27">
        <f t="shared" si="10"/>
        <v>0</v>
      </c>
      <c r="V73" s="34"/>
      <c r="W73" s="34"/>
      <c r="X73" s="34"/>
      <c r="Y73" s="34"/>
      <c r="Z73" s="27">
        <f t="shared" si="11"/>
        <v>0</v>
      </c>
      <c r="AA73" s="28">
        <f t="shared" si="12"/>
        <v>0</v>
      </c>
      <c r="AB73" s="34"/>
      <c r="AC73" s="34"/>
      <c r="AD73" s="27">
        <f t="shared" si="13"/>
        <v>0</v>
      </c>
      <c r="AE73" s="34"/>
      <c r="AF73" s="34"/>
      <c r="AG73" s="31">
        <f t="shared" si="14"/>
        <v>0</v>
      </c>
      <c r="AH73" s="32" t="str">
        <f t="shared" si="15"/>
        <v>不及格</v>
      </c>
      <c r="AI73" s="34"/>
    </row>
    <row r="74" spans="1:35" ht="15">
      <c r="A74" s="52"/>
      <c r="B74" s="52">
        <v>30</v>
      </c>
      <c r="C74" s="56" t="s">
        <v>148</v>
      </c>
      <c r="D74" s="53" t="s">
        <v>34</v>
      </c>
      <c r="E74" s="34"/>
      <c r="F74" s="34"/>
      <c r="G74" s="34"/>
      <c r="H74" s="34"/>
      <c r="I74" s="26">
        <f t="shared" si="8"/>
        <v>0</v>
      </c>
      <c r="J74" s="34"/>
      <c r="K74" s="34"/>
      <c r="L74" s="34"/>
      <c r="M74" s="34"/>
      <c r="N74" s="27">
        <f t="shared" si="9"/>
        <v>0</v>
      </c>
      <c r="O74" s="34"/>
      <c r="P74" s="34"/>
      <c r="Q74" s="34"/>
      <c r="R74" s="34"/>
      <c r="S74" s="34"/>
      <c r="T74" s="34"/>
      <c r="U74" s="27">
        <f t="shared" si="10"/>
        <v>0</v>
      </c>
      <c r="V74" s="34"/>
      <c r="W74" s="34"/>
      <c r="X74" s="34"/>
      <c r="Y74" s="34"/>
      <c r="Z74" s="27">
        <f t="shared" si="11"/>
        <v>0</v>
      </c>
      <c r="AA74" s="28">
        <f t="shared" si="12"/>
        <v>0</v>
      </c>
      <c r="AB74" s="34"/>
      <c r="AC74" s="34"/>
      <c r="AD74" s="27">
        <f t="shared" si="13"/>
        <v>0</v>
      </c>
      <c r="AE74" s="34"/>
      <c r="AF74" s="34"/>
      <c r="AG74" s="31">
        <f t="shared" si="14"/>
        <v>0</v>
      </c>
      <c r="AH74" s="32" t="str">
        <f t="shared" si="15"/>
        <v>不及格</v>
      </c>
      <c r="AI74" s="34"/>
    </row>
    <row r="75" spans="1:35" ht="15">
      <c r="A75" s="52"/>
      <c r="B75" s="52">
        <v>37</v>
      </c>
      <c r="C75" s="56" t="s">
        <v>149</v>
      </c>
      <c r="D75" s="53" t="s">
        <v>34</v>
      </c>
      <c r="E75" s="34"/>
      <c r="F75" s="34"/>
      <c r="G75" s="34"/>
      <c r="H75" s="34"/>
      <c r="I75" s="26">
        <f t="shared" si="8"/>
        <v>0</v>
      </c>
      <c r="J75" s="34"/>
      <c r="K75" s="34"/>
      <c r="L75" s="34"/>
      <c r="M75" s="34"/>
      <c r="N75" s="27">
        <f t="shared" si="9"/>
        <v>0</v>
      </c>
      <c r="O75" s="34"/>
      <c r="P75" s="34"/>
      <c r="Q75" s="34"/>
      <c r="R75" s="34"/>
      <c r="S75" s="34"/>
      <c r="T75" s="34"/>
      <c r="U75" s="27">
        <f t="shared" si="10"/>
        <v>0</v>
      </c>
      <c r="V75" s="34"/>
      <c r="W75" s="34"/>
      <c r="X75" s="34"/>
      <c r="Y75" s="34"/>
      <c r="Z75" s="27">
        <f t="shared" si="11"/>
        <v>0</v>
      </c>
      <c r="AA75" s="28">
        <f t="shared" si="12"/>
        <v>0</v>
      </c>
      <c r="AB75" s="34"/>
      <c r="AC75" s="34"/>
      <c r="AD75" s="27">
        <f t="shared" si="13"/>
        <v>0</v>
      </c>
      <c r="AE75" s="34"/>
      <c r="AF75" s="34"/>
      <c r="AG75" s="31">
        <f t="shared" si="14"/>
        <v>0</v>
      </c>
      <c r="AH75" s="32" t="str">
        <f t="shared" si="15"/>
        <v>不及格</v>
      </c>
      <c r="AI75" s="34"/>
    </row>
    <row r="76" spans="1:35" ht="15">
      <c r="A76" s="52"/>
      <c r="B76" s="52">
        <v>13</v>
      </c>
      <c r="C76" s="56" t="s">
        <v>150</v>
      </c>
      <c r="D76" s="53" t="s">
        <v>34</v>
      </c>
      <c r="E76" s="34"/>
      <c r="F76" s="34"/>
      <c r="G76" s="34"/>
      <c r="H76" s="34"/>
      <c r="I76" s="26">
        <f t="shared" si="8"/>
        <v>0</v>
      </c>
      <c r="J76" s="34"/>
      <c r="K76" s="34"/>
      <c r="L76" s="34"/>
      <c r="M76" s="34"/>
      <c r="N76" s="27">
        <f t="shared" si="9"/>
        <v>0</v>
      </c>
      <c r="O76" s="34"/>
      <c r="P76" s="34"/>
      <c r="Q76" s="34"/>
      <c r="R76" s="34"/>
      <c r="S76" s="34"/>
      <c r="T76" s="34"/>
      <c r="U76" s="27">
        <f t="shared" si="10"/>
        <v>0</v>
      </c>
      <c r="V76" s="34"/>
      <c r="W76" s="34"/>
      <c r="X76" s="34"/>
      <c r="Y76" s="34"/>
      <c r="Z76" s="27">
        <f t="shared" si="11"/>
        <v>0</v>
      </c>
      <c r="AA76" s="28">
        <f t="shared" si="12"/>
        <v>0</v>
      </c>
      <c r="AB76" s="34"/>
      <c r="AC76" s="34"/>
      <c r="AD76" s="27">
        <f t="shared" si="13"/>
        <v>0</v>
      </c>
      <c r="AE76" s="34"/>
      <c r="AF76" s="34"/>
      <c r="AG76" s="31">
        <f t="shared" si="14"/>
        <v>0</v>
      </c>
      <c r="AH76" s="32" t="str">
        <f t="shared" si="15"/>
        <v>不及格</v>
      </c>
      <c r="AI76" s="34"/>
    </row>
    <row r="77" spans="1:35" ht="15">
      <c r="A77" s="52"/>
      <c r="B77" s="52">
        <v>50</v>
      </c>
      <c r="C77" s="52" t="s">
        <v>172</v>
      </c>
      <c r="D77" s="53" t="s">
        <v>34</v>
      </c>
      <c r="E77" s="34"/>
      <c r="F77" s="34"/>
      <c r="G77" s="34"/>
      <c r="H77" s="34"/>
      <c r="I77" s="26">
        <f t="shared" si="8"/>
        <v>0</v>
      </c>
      <c r="J77" s="34"/>
      <c r="K77" s="34"/>
      <c r="L77" s="34"/>
      <c r="M77" s="34"/>
      <c r="N77" s="27">
        <f t="shared" si="9"/>
        <v>0</v>
      </c>
      <c r="O77" s="34"/>
      <c r="P77" s="34"/>
      <c r="Q77" s="34"/>
      <c r="R77" s="34"/>
      <c r="S77" s="34"/>
      <c r="T77" s="34"/>
      <c r="U77" s="27">
        <f t="shared" si="10"/>
        <v>0</v>
      </c>
      <c r="V77" s="34"/>
      <c r="W77" s="34"/>
      <c r="X77" s="34"/>
      <c r="Y77" s="34"/>
      <c r="Z77" s="27">
        <f t="shared" si="11"/>
        <v>0</v>
      </c>
      <c r="AA77" s="28">
        <f t="shared" si="12"/>
        <v>0</v>
      </c>
      <c r="AB77" s="34"/>
      <c r="AC77" s="34"/>
      <c r="AD77" s="27">
        <f t="shared" si="13"/>
        <v>0</v>
      </c>
      <c r="AE77" s="34"/>
      <c r="AF77" s="34"/>
      <c r="AG77" s="31">
        <f t="shared" si="14"/>
        <v>0</v>
      </c>
      <c r="AH77" s="32" t="str">
        <f t="shared" si="15"/>
        <v>不及格</v>
      </c>
      <c r="AI77" s="34"/>
    </row>
    <row r="78" spans="1:35" ht="15">
      <c r="A78" s="52"/>
      <c r="B78" s="52">
        <v>2</v>
      </c>
      <c r="C78" s="54" t="s">
        <v>173</v>
      </c>
      <c r="D78" s="53" t="s">
        <v>34</v>
      </c>
      <c r="E78" s="34"/>
      <c r="F78" s="34"/>
      <c r="G78" s="34"/>
      <c r="H78" s="34"/>
      <c r="I78" s="26">
        <f t="shared" si="8"/>
        <v>0</v>
      </c>
      <c r="J78" s="34"/>
      <c r="K78" s="34"/>
      <c r="L78" s="34"/>
      <c r="M78" s="34"/>
      <c r="N78" s="27">
        <f t="shared" si="9"/>
        <v>0</v>
      </c>
      <c r="O78" s="34"/>
      <c r="P78" s="34"/>
      <c r="Q78" s="34"/>
      <c r="R78" s="34"/>
      <c r="S78" s="34"/>
      <c r="T78" s="34"/>
      <c r="U78" s="27">
        <f t="shared" si="10"/>
        <v>0</v>
      </c>
      <c r="V78" s="34"/>
      <c r="W78" s="34"/>
      <c r="X78" s="34"/>
      <c r="Y78" s="34"/>
      <c r="Z78" s="27">
        <f t="shared" si="11"/>
        <v>0</v>
      </c>
      <c r="AA78" s="28">
        <f t="shared" si="12"/>
        <v>0</v>
      </c>
      <c r="AB78" s="34"/>
      <c r="AC78" s="34"/>
      <c r="AD78" s="27">
        <f t="shared" si="13"/>
        <v>0</v>
      </c>
      <c r="AE78" s="34"/>
      <c r="AF78" s="34"/>
      <c r="AG78" s="31">
        <f t="shared" si="14"/>
        <v>0</v>
      </c>
      <c r="AH78" s="32" t="str">
        <f t="shared" si="15"/>
        <v>不及格</v>
      </c>
      <c r="AI78" s="34"/>
    </row>
    <row r="79" spans="1:35" ht="15">
      <c r="A79" s="52">
        <v>11</v>
      </c>
      <c r="B79" s="52">
        <v>5</v>
      </c>
      <c r="C79" s="52" t="s">
        <v>174</v>
      </c>
      <c r="D79" s="53" t="s">
        <v>34</v>
      </c>
      <c r="E79" s="34"/>
      <c r="F79" s="34"/>
      <c r="G79" s="34"/>
      <c r="H79" s="34"/>
      <c r="I79" s="26">
        <f t="shared" si="8"/>
        <v>0</v>
      </c>
      <c r="J79" s="34"/>
      <c r="K79" s="34"/>
      <c r="L79" s="34"/>
      <c r="M79" s="34"/>
      <c r="N79" s="27">
        <f t="shared" si="9"/>
        <v>0</v>
      </c>
      <c r="O79" s="34"/>
      <c r="P79" s="34"/>
      <c r="Q79" s="34"/>
      <c r="R79" s="34"/>
      <c r="S79" s="34"/>
      <c r="T79" s="34"/>
      <c r="U79" s="27">
        <f t="shared" si="10"/>
        <v>0</v>
      </c>
      <c r="V79" s="34"/>
      <c r="W79" s="34"/>
      <c r="X79" s="34"/>
      <c r="Y79" s="34"/>
      <c r="Z79" s="27">
        <f t="shared" si="11"/>
        <v>0</v>
      </c>
      <c r="AA79" s="28">
        <f t="shared" si="12"/>
        <v>0</v>
      </c>
      <c r="AB79" s="34"/>
      <c r="AC79" s="34"/>
      <c r="AD79" s="27">
        <f t="shared" si="13"/>
        <v>0</v>
      </c>
      <c r="AE79" s="34"/>
      <c r="AF79" s="34"/>
      <c r="AG79" s="31">
        <f t="shared" si="14"/>
        <v>0</v>
      </c>
      <c r="AH79" s="32" t="str">
        <f t="shared" si="15"/>
        <v>不及格</v>
      </c>
      <c r="AI79" s="34"/>
    </row>
    <row r="80" spans="1:35" ht="15">
      <c r="A80" s="52"/>
      <c r="B80" s="52">
        <v>50</v>
      </c>
      <c r="C80" s="52" t="s">
        <v>175</v>
      </c>
      <c r="D80" s="53" t="s">
        <v>34</v>
      </c>
      <c r="E80" s="34"/>
      <c r="F80" s="34"/>
      <c r="G80" s="34"/>
      <c r="H80" s="34"/>
      <c r="I80" s="26">
        <f t="shared" si="8"/>
        <v>0</v>
      </c>
      <c r="J80" s="34"/>
      <c r="K80" s="34"/>
      <c r="L80" s="34"/>
      <c r="M80" s="34"/>
      <c r="N80" s="27">
        <f t="shared" si="9"/>
        <v>0</v>
      </c>
      <c r="O80" s="34"/>
      <c r="P80" s="34"/>
      <c r="Q80" s="34"/>
      <c r="R80" s="34"/>
      <c r="S80" s="34"/>
      <c r="T80" s="34"/>
      <c r="U80" s="27">
        <f t="shared" si="10"/>
        <v>0</v>
      </c>
      <c r="V80" s="34"/>
      <c r="W80" s="34"/>
      <c r="X80" s="34"/>
      <c r="Y80" s="34"/>
      <c r="Z80" s="27">
        <f t="shared" si="11"/>
        <v>0</v>
      </c>
      <c r="AA80" s="28">
        <f t="shared" si="12"/>
        <v>0</v>
      </c>
      <c r="AB80" s="34"/>
      <c r="AC80" s="34"/>
      <c r="AD80" s="27">
        <f t="shared" si="13"/>
        <v>0</v>
      </c>
      <c r="AE80" s="34"/>
      <c r="AF80" s="34"/>
      <c r="AG80" s="31">
        <f t="shared" si="14"/>
        <v>0</v>
      </c>
      <c r="AH80" s="32" t="str">
        <f t="shared" si="15"/>
        <v>不及格</v>
      </c>
      <c r="AI80" s="34"/>
    </row>
    <row r="81" spans="1:35" ht="15">
      <c r="A81" s="52"/>
      <c r="B81" s="52">
        <v>34</v>
      </c>
      <c r="C81" s="52" t="s">
        <v>176</v>
      </c>
      <c r="D81" s="53" t="s">
        <v>34</v>
      </c>
      <c r="E81" s="34"/>
      <c r="F81" s="34"/>
      <c r="G81" s="34"/>
      <c r="H81" s="34"/>
      <c r="I81" s="26">
        <f t="shared" si="8"/>
        <v>0</v>
      </c>
      <c r="J81" s="34"/>
      <c r="K81" s="34"/>
      <c r="L81" s="34"/>
      <c r="M81" s="34"/>
      <c r="N81" s="27">
        <f t="shared" si="9"/>
        <v>0</v>
      </c>
      <c r="O81" s="34"/>
      <c r="P81" s="34"/>
      <c r="Q81" s="34"/>
      <c r="R81" s="34"/>
      <c r="S81" s="34"/>
      <c r="T81" s="34"/>
      <c r="U81" s="27">
        <f t="shared" si="10"/>
        <v>0</v>
      </c>
      <c r="V81" s="34"/>
      <c r="W81" s="34"/>
      <c r="X81" s="34"/>
      <c r="Y81" s="34"/>
      <c r="Z81" s="27">
        <f t="shared" si="11"/>
        <v>0</v>
      </c>
      <c r="AA81" s="28">
        <f t="shared" si="12"/>
        <v>0</v>
      </c>
      <c r="AB81" s="34"/>
      <c r="AC81" s="34"/>
      <c r="AD81" s="27">
        <f t="shared" si="13"/>
        <v>0</v>
      </c>
      <c r="AE81" s="34"/>
      <c r="AF81" s="34"/>
      <c r="AG81" s="31">
        <f t="shared" si="14"/>
        <v>0</v>
      </c>
      <c r="AH81" s="32" t="str">
        <f t="shared" si="15"/>
        <v>不及格</v>
      </c>
      <c r="AI81" s="34"/>
    </row>
    <row r="82" spans="1:35" ht="15">
      <c r="A82" s="52"/>
      <c r="B82" s="52">
        <v>35</v>
      </c>
      <c r="C82" s="52" t="s">
        <v>177</v>
      </c>
      <c r="D82" s="53" t="s">
        <v>34</v>
      </c>
      <c r="E82" s="34"/>
      <c r="F82" s="34"/>
      <c r="G82" s="34"/>
      <c r="H82" s="34"/>
      <c r="I82" s="26">
        <f t="shared" si="8"/>
        <v>0</v>
      </c>
      <c r="J82" s="34"/>
      <c r="K82" s="34"/>
      <c r="L82" s="34"/>
      <c r="M82" s="34"/>
      <c r="N82" s="27">
        <f t="shared" si="9"/>
        <v>0</v>
      </c>
      <c r="O82" s="34"/>
      <c r="P82" s="34"/>
      <c r="Q82" s="34"/>
      <c r="R82" s="34"/>
      <c r="S82" s="34"/>
      <c r="T82" s="34"/>
      <c r="U82" s="27">
        <f t="shared" si="10"/>
        <v>0</v>
      </c>
      <c r="V82" s="34"/>
      <c r="W82" s="34"/>
      <c r="X82" s="34"/>
      <c r="Y82" s="34"/>
      <c r="Z82" s="27">
        <f t="shared" si="11"/>
        <v>0</v>
      </c>
      <c r="AA82" s="28">
        <f t="shared" si="12"/>
        <v>0</v>
      </c>
      <c r="AB82" s="34"/>
      <c r="AC82" s="34"/>
      <c r="AD82" s="27">
        <f t="shared" si="13"/>
        <v>0</v>
      </c>
      <c r="AE82" s="34"/>
      <c r="AF82" s="34"/>
      <c r="AG82" s="31">
        <f t="shared" si="14"/>
        <v>0</v>
      </c>
      <c r="AH82" s="32" t="str">
        <f t="shared" si="15"/>
        <v>不及格</v>
      </c>
      <c r="AI82" s="34"/>
    </row>
    <row r="83" spans="1:35" ht="15">
      <c r="A83" s="52"/>
      <c r="B83" s="52">
        <v>40</v>
      </c>
      <c r="C83" s="52" t="s">
        <v>178</v>
      </c>
      <c r="D83" s="53" t="s">
        <v>34</v>
      </c>
      <c r="E83" s="34"/>
      <c r="F83" s="34"/>
      <c r="G83" s="34"/>
      <c r="H83" s="34"/>
      <c r="I83" s="26">
        <f t="shared" si="8"/>
        <v>0</v>
      </c>
      <c r="J83" s="34"/>
      <c r="K83" s="34"/>
      <c r="L83" s="34"/>
      <c r="M83" s="34"/>
      <c r="N83" s="27">
        <f t="shared" si="9"/>
        <v>0</v>
      </c>
      <c r="O83" s="34"/>
      <c r="P83" s="34"/>
      <c r="Q83" s="34"/>
      <c r="R83" s="34"/>
      <c r="S83" s="34"/>
      <c r="T83" s="34"/>
      <c r="U83" s="27">
        <f t="shared" si="10"/>
        <v>0</v>
      </c>
      <c r="V83" s="34"/>
      <c r="W83" s="34"/>
      <c r="X83" s="34"/>
      <c r="Y83" s="34"/>
      <c r="Z83" s="27">
        <f t="shared" si="11"/>
        <v>0</v>
      </c>
      <c r="AA83" s="28">
        <f t="shared" si="12"/>
        <v>0</v>
      </c>
      <c r="AB83" s="34"/>
      <c r="AC83" s="34"/>
      <c r="AD83" s="27">
        <f t="shared" si="13"/>
        <v>0</v>
      </c>
      <c r="AE83" s="34"/>
      <c r="AF83" s="34"/>
      <c r="AG83" s="31">
        <f t="shared" si="14"/>
        <v>0</v>
      </c>
      <c r="AH83" s="32" t="str">
        <f t="shared" si="15"/>
        <v>不及格</v>
      </c>
      <c r="AI83" s="34"/>
    </row>
    <row r="84" spans="1:35" ht="15">
      <c r="A84" s="52"/>
      <c r="B84" s="56">
        <v>41</v>
      </c>
      <c r="C84" s="52" t="s">
        <v>179</v>
      </c>
      <c r="D84" s="53" t="s">
        <v>34</v>
      </c>
      <c r="E84" s="34"/>
      <c r="F84" s="34"/>
      <c r="G84" s="34"/>
      <c r="H84" s="34"/>
      <c r="I84" s="26">
        <f t="shared" si="8"/>
        <v>0</v>
      </c>
      <c r="J84" s="34"/>
      <c r="K84" s="34"/>
      <c r="L84" s="34"/>
      <c r="M84" s="34"/>
      <c r="N84" s="27">
        <f t="shared" si="9"/>
        <v>0</v>
      </c>
      <c r="O84" s="34"/>
      <c r="P84" s="34"/>
      <c r="Q84" s="34"/>
      <c r="R84" s="34"/>
      <c r="S84" s="34"/>
      <c r="T84" s="34"/>
      <c r="U84" s="27">
        <f t="shared" si="10"/>
        <v>0</v>
      </c>
      <c r="V84" s="34"/>
      <c r="W84" s="34"/>
      <c r="X84" s="34"/>
      <c r="Y84" s="34"/>
      <c r="Z84" s="27">
        <f t="shared" si="11"/>
        <v>0</v>
      </c>
      <c r="AA84" s="28">
        <f t="shared" si="12"/>
        <v>0</v>
      </c>
      <c r="AB84" s="34"/>
      <c r="AC84" s="34"/>
      <c r="AD84" s="27">
        <f t="shared" si="13"/>
        <v>0</v>
      </c>
      <c r="AE84" s="34"/>
      <c r="AF84" s="34"/>
      <c r="AG84" s="31">
        <f t="shared" si="14"/>
        <v>0</v>
      </c>
      <c r="AH84" s="32" t="str">
        <f t="shared" si="15"/>
        <v>不及格</v>
      </c>
      <c r="AI84" s="34"/>
    </row>
    <row r="85" spans="1:35" ht="15">
      <c r="A85" s="52"/>
      <c r="B85" s="56">
        <v>21</v>
      </c>
      <c r="C85" s="55" t="s">
        <v>180</v>
      </c>
      <c r="D85" s="53" t="s">
        <v>34</v>
      </c>
      <c r="E85" s="34"/>
      <c r="F85" s="34"/>
      <c r="G85" s="34"/>
      <c r="H85" s="34"/>
      <c r="I85" s="26">
        <f t="shared" si="8"/>
        <v>0</v>
      </c>
      <c r="J85" s="34"/>
      <c r="K85" s="34"/>
      <c r="L85" s="34"/>
      <c r="M85" s="34"/>
      <c r="N85" s="27">
        <f t="shared" si="9"/>
        <v>0</v>
      </c>
      <c r="O85" s="34"/>
      <c r="P85" s="34"/>
      <c r="Q85" s="34"/>
      <c r="R85" s="34"/>
      <c r="S85" s="34"/>
      <c r="T85" s="34"/>
      <c r="U85" s="27">
        <f t="shared" si="10"/>
        <v>0</v>
      </c>
      <c r="V85" s="34"/>
      <c r="W85" s="34"/>
      <c r="X85" s="34"/>
      <c r="Y85" s="34"/>
      <c r="Z85" s="27">
        <f t="shared" si="11"/>
        <v>0</v>
      </c>
      <c r="AA85" s="28">
        <f t="shared" si="12"/>
        <v>0</v>
      </c>
      <c r="AB85" s="34"/>
      <c r="AC85" s="34"/>
      <c r="AD85" s="27">
        <f t="shared" si="13"/>
        <v>0</v>
      </c>
      <c r="AE85" s="34"/>
      <c r="AF85" s="34"/>
      <c r="AG85" s="31">
        <f t="shared" si="14"/>
        <v>0</v>
      </c>
      <c r="AH85" s="32" t="str">
        <f t="shared" si="15"/>
        <v>不及格</v>
      </c>
      <c r="AI85" s="34"/>
    </row>
    <row r="86" spans="1:35" ht="15">
      <c r="A86" s="52">
        <v>12</v>
      </c>
      <c r="B86" s="52">
        <v>7</v>
      </c>
      <c r="C86" s="52" t="s">
        <v>181</v>
      </c>
      <c r="D86" s="53" t="s">
        <v>34</v>
      </c>
      <c r="E86" s="34"/>
      <c r="F86" s="34"/>
      <c r="G86" s="34"/>
      <c r="H86" s="34"/>
      <c r="I86" s="26">
        <f t="shared" si="8"/>
        <v>0</v>
      </c>
      <c r="J86" s="34"/>
      <c r="K86" s="34"/>
      <c r="L86" s="34"/>
      <c r="M86" s="34"/>
      <c r="N86" s="27">
        <f t="shared" si="9"/>
        <v>0</v>
      </c>
      <c r="O86" s="34"/>
      <c r="P86" s="34"/>
      <c r="Q86" s="34"/>
      <c r="R86" s="34"/>
      <c r="S86" s="34"/>
      <c r="T86" s="34"/>
      <c r="U86" s="27">
        <f t="shared" si="10"/>
        <v>0</v>
      </c>
      <c r="V86" s="34"/>
      <c r="W86" s="34"/>
      <c r="X86" s="34"/>
      <c r="Y86" s="34"/>
      <c r="Z86" s="27">
        <f t="shared" si="11"/>
        <v>0</v>
      </c>
      <c r="AA86" s="28">
        <f t="shared" si="12"/>
        <v>0</v>
      </c>
      <c r="AB86" s="34"/>
      <c r="AC86" s="34"/>
      <c r="AD86" s="27">
        <f t="shared" si="13"/>
        <v>0</v>
      </c>
      <c r="AE86" s="34"/>
      <c r="AF86" s="34"/>
      <c r="AG86" s="31">
        <f t="shared" si="14"/>
        <v>0</v>
      </c>
      <c r="AH86" s="32" t="str">
        <f t="shared" si="15"/>
        <v>不及格</v>
      </c>
      <c r="AI86" s="34"/>
    </row>
    <row r="87" spans="1:35" ht="15">
      <c r="A87" s="52"/>
      <c r="B87" s="52">
        <v>22</v>
      </c>
      <c r="C87" s="55" t="s">
        <v>182</v>
      </c>
      <c r="D87" s="53" t="s">
        <v>34</v>
      </c>
      <c r="E87" s="34"/>
      <c r="F87" s="34"/>
      <c r="G87" s="34"/>
      <c r="H87" s="34"/>
      <c r="I87" s="26">
        <f t="shared" si="8"/>
        <v>0</v>
      </c>
      <c r="J87" s="34"/>
      <c r="K87" s="34"/>
      <c r="L87" s="34"/>
      <c r="M87" s="34"/>
      <c r="N87" s="27">
        <f t="shared" si="9"/>
        <v>0</v>
      </c>
      <c r="O87" s="34"/>
      <c r="P87" s="34"/>
      <c r="Q87" s="34"/>
      <c r="R87" s="34"/>
      <c r="S87" s="34"/>
      <c r="T87" s="34"/>
      <c r="U87" s="27">
        <f t="shared" si="10"/>
        <v>0</v>
      </c>
      <c r="V87" s="34"/>
      <c r="W87" s="34"/>
      <c r="X87" s="34"/>
      <c r="Y87" s="34"/>
      <c r="Z87" s="27">
        <f t="shared" si="11"/>
        <v>0</v>
      </c>
      <c r="AA87" s="28">
        <f t="shared" si="12"/>
        <v>0</v>
      </c>
      <c r="AB87" s="34"/>
      <c r="AC87" s="34"/>
      <c r="AD87" s="27">
        <f t="shared" si="13"/>
        <v>0</v>
      </c>
      <c r="AE87" s="34"/>
      <c r="AF87" s="34"/>
      <c r="AG87" s="31">
        <f t="shared" si="14"/>
        <v>0</v>
      </c>
      <c r="AH87" s="32" t="str">
        <f t="shared" si="15"/>
        <v>不及格</v>
      </c>
      <c r="AI87" s="34"/>
    </row>
    <row r="88" spans="1:35" ht="15">
      <c r="A88" s="52"/>
      <c r="B88" s="52">
        <v>41</v>
      </c>
      <c r="C88" s="52" t="s">
        <v>183</v>
      </c>
      <c r="D88" s="53" t="s">
        <v>34</v>
      </c>
      <c r="E88" s="34"/>
      <c r="F88" s="34"/>
      <c r="G88" s="34"/>
      <c r="H88" s="34"/>
      <c r="I88" s="26">
        <f t="shared" si="8"/>
        <v>0</v>
      </c>
      <c r="J88" s="34"/>
      <c r="K88" s="34"/>
      <c r="L88" s="34"/>
      <c r="M88" s="34"/>
      <c r="N88" s="27">
        <f t="shared" si="9"/>
        <v>0</v>
      </c>
      <c r="O88" s="34"/>
      <c r="P88" s="34"/>
      <c r="Q88" s="34"/>
      <c r="R88" s="34"/>
      <c r="S88" s="34"/>
      <c r="T88" s="34"/>
      <c r="U88" s="27">
        <f t="shared" si="10"/>
        <v>0</v>
      </c>
      <c r="V88" s="34"/>
      <c r="W88" s="34"/>
      <c r="X88" s="34"/>
      <c r="Y88" s="34"/>
      <c r="Z88" s="27">
        <f t="shared" si="11"/>
        <v>0</v>
      </c>
      <c r="AA88" s="28">
        <f t="shared" si="12"/>
        <v>0</v>
      </c>
      <c r="AB88" s="34"/>
      <c r="AC88" s="34"/>
      <c r="AD88" s="27">
        <f t="shared" si="13"/>
        <v>0</v>
      </c>
      <c r="AE88" s="34"/>
      <c r="AF88" s="34"/>
      <c r="AG88" s="31">
        <f t="shared" si="14"/>
        <v>0</v>
      </c>
      <c r="AH88" s="32" t="str">
        <f t="shared" si="15"/>
        <v>不及格</v>
      </c>
      <c r="AI88" s="34"/>
    </row>
  </sheetData>
  <mergeCells count="26">
    <mergeCell ref="AI33:AI61"/>
    <mergeCell ref="AG5:AG6"/>
    <mergeCell ref="AH5:AH6"/>
    <mergeCell ref="AI5:AI6"/>
    <mergeCell ref="AI7:AI18"/>
    <mergeCell ref="AI19:AI32"/>
    <mergeCell ref="AA5:AC5"/>
    <mergeCell ref="AD5:AD6"/>
    <mergeCell ref="AE5:AE6"/>
    <mergeCell ref="AF5:AF6"/>
    <mergeCell ref="O5:T5"/>
    <mergeCell ref="U5:U6"/>
    <mergeCell ref="V5:Y5"/>
    <mergeCell ref="Z5:Z6"/>
    <mergeCell ref="E5:H5"/>
    <mergeCell ref="I5:I6"/>
    <mergeCell ref="J5:M5"/>
    <mergeCell ref="N5:N6"/>
    <mergeCell ref="A5:A6"/>
    <mergeCell ref="B5:B6"/>
    <mergeCell ref="C5:C6"/>
    <mergeCell ref="D5:D6"/>
    <mergeCell ref="B1:AG1"/>
    <mergeCell ref="A2:P2"/>
    <mergeCell ref="B4:P4"/>
    <mergeCell ref="Q4:AI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83"/>
  <sheetViews>
    <sheetView workbookViewId="0" topLeftCell="V18">
      <selection activeCell="AK42" sqref="AK42"/>
    </sheetView>
  </sheetViews>
  <sheetFormatPr defaultColWidth="9.00390625" defaultRowHeight="14.25"/>
  <cols>
    <col min="1" max="1" width="3.625" style="0" customWidth="1"/>
    <col min="2" max="2" width="4.375" style="0" customWidth="1"/>
    <col min="3" max="3" width="9.25390625" style="0" customWidth="1"/>
    <col min="4" max="4" width="3.875" style="0" customWidth="1"/>
    <col min="5" max="5" width="4.375" style="0" customWidth="1"/>
    <col min="6" max="6" width="4.25390625" style="0" customWidth="1"/>
    <col min="7" max="7" width="4.00390625" style="0" customWidth="1"/>
    <col min="8" max="8" width="4.125" style="0" customWidth="1"/>
    <col min="9" max="9" width="3.375" style="0" customWidth="1"/>
    <col min="10" max="10" width="3.625" style="0" customWidth="1"/>
    <col min="11" max="11" width="4.25390625" style="0" customWidth="1"/>
    <col min="12" max="12" width="5.125" style="0" customWidth="1"/>
    <col min="13" max="13" width="5.375" style="0" customWidth="1"/>
    <col min="14" max="14" width="4.00390625" style="0" customWidth="1"/>
    <col min="15" max="15" width="10.00390625" style="0" customWidth="1"/>
    <col min="16" max="16" width="9.625" style="0" customWidth="1"/>
    <col min="17" max="17" width="9.875" style="0" customWidth="1"/>
    <col min="21" max="21" width="3.50390625" style="0" customWidth="1"/>
    <col min="22" max="22" width="4.125" style="0" customWidth="1"/>
    <col min="23" max="23" width="3.875" style="0" customWidth="1"/>
    <col min="24" max="24" width="4.25390625" style="0" customWidth="1"/>
    <col min="25" max="25" width="5.625" style="0" customWidth="1"/>
    <col min="26" max="26" width="3.75390625" style="0" customWidth="1"/>
    <col min="27" max="27" width="4.50390625" style="0" customWidth="1"/>
    <col min="28" max="28" width="4.625" style="0" customWidth="1"/>
    <col min="29" max="29" width="4.125" style="0" customWidth="1"/>
    <col min="30" max="30" width="3.875" style="0" customWidth="1"/>
    <col min="31" max="31" width="5.125" style="0" customWidth="1"/>
    <col min="32" max="32" width="0.875" style="0" customWidth="1"/>
    <col min="33" max="33" width="4.50390625" style="0" customWidth="1"/>
    <col min="34" max="34" width="7.375" style="0" customWidth="1"/>
  </cols>
  <sheetData>
    <row r="1" spans="2:34" ht="2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</row>
    <row r="2" spans="1:34" ht="20.2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2:34" ht="2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2:35" ht="15.75">
      <c r="B4" s="5" t="s">
        <v>39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6"/>
      <c r="Q4" s="7" t="s">
        <v>2</v>
      </c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15">
      <c r="A5" s="8" t="s">
        <v>3</v>
      </c>
      <c r="B5" s="9" t="s">
        <v>4</v>
      </c>
      <c r="C5" s="10" t="s">
        <v>5</v>
      </c>
      <c r="D5" s="11" t="s">
        <v>6</v>
      </c>
      <c r="E5" s="43" t="s">
        <v>41</v>
      </c>
      <c r="F5" s="43"/>
      <c r="G5" s="43"/>
      <c r="H5" s="43"/>
      <c r="I5" s="9" t="s">
        <v>7</v>
      </c>
      <c r="J5" s="10" t="s">
        <v>8</v>
      </c>
      <c r="K5" s="10"/>
      <c r="L5" s="10"/>
      <c r="M5" s="10"/>
      <c r="N5" s="12" t="s">
        <v>7</v>
      </c>
      <c r="O5" s="10" t="s">
        <v>9</v>
      </c>
      <c r="P5" s="10"/>
      <c r="Q5" s="10"/>
      <c r="R5" s="10"/>
      <c r="S5" s="10"/>
      <c r="T5" s="10"/>
      <c r="U5" s="11" t="s">
        <v>7</v>
      </c>
      <c r="V5" s="10" t="s">
        <v>10</v>
      </c>
      <c r="W5" s="10"/>
      <c r="X5" s="10"/>
      <c r="Y5" s="10"/>
      <c r="Z5" s="11" t="s">
        <v>7</v>
      </c>
      <c r="AA5" s="13" t="s">
        <v>11</v>
      </c>
      <c r="AB5" s="14"/>
      <c r="AC5" s="15"/>
      <c r="AD5" s="11" t="s">
        <v>7</v>
      </c>
      <c r="AE5" s="16" t="s">
        <v>12</v>
      </c>
      <c r="AF5" s="16"/>
      <c r="AG5" s="17" t="s">
        <v>13</v>
      </c>
      <c r="AH5" s="17" t="s">
        <v>14</v>
      </c>
      <c r="AI5" s="18" t="s">
        <v>15</v>
      </c>
    </row>
    <row r="6" spans="1:35" ht="45.75">
      <c r="A6" s="8"/>
      <c r="B6" s="19"/>
      <c r="C6" s="10"/>
      <c r="D6" s="11"/>
      <c r="E6" s="20" t="s">
        <v>40</v>
      </c>
      <c r="F6" s="20" t="s">
        <v>42</v>
      </c>
      <c r="G6" s="20" t="s">
        <v>43</v>
      </c>
      <c r="H6" s="20" t="s">
        <v>16</v>
      </c>
      <c r="I6" s="19"/>
      <c r="J6" s="21" t="s">
        <v>17</v>
      </c>
      <c r="K6" s="21" t="s">
        <v>18</v>
      </c>
      <c r="L6" s="21" t="s">
        <v>19</v>
      </c>
      <c r="M6" s="21" t="s">
        <v>20</v>
      </c>
      <c r="N6" s="22"/>
      <c r="O6" s="23" t="s">
        <v>21</v>
      </c>
      <c r="P6" s="23" t="s">
        <v>22</v>
      </c>
      <c r="Q6" s="23" t="s">
        <v>23</v>
      </c>
      <c r="R6" s="23" t="s">
        <v>24</v>
      </c>
      <c r="S6" s="23" t="s">
        <v>25</v>
      </c>
      <c r="T6" s="23" t="s">
        <v>26</v>
      </c>
      <c r="U6" s="11"/>
      <c r="V6" s="21" t="s">
        <v>27</v>
      </c>
      <c r="W6" s="21" t="s">
        <v>28</v>
      </c>
      <c r="X6" s="21" t="s">
        <v>29</v>
      </c>
      <c r="Y6" s="21" t="s">
        <v>30</v>
      </c>
      <c r="Z6" s="11"/>
      <c r="AA6" s="20" t="s">
        <v>31</v>
      </c>
      <c r="AB6" s="21" t="s">
        <v>32</v>
      </c>
      <c r="AC6" s="21" t="s">
        <v>33</v>
      </c>
      <c r="AD6" s="11"/>
      <c r="AE6" s="16"/>
      <c r="AF6" s="16"/>
      <c r="AG6" s="17"/>
      <c r="AH6" s="17"/>
      <c r="AI6" s="18"/>
    </row>
    <row r="7" spans="1:35" ht="14.25">
      <c r="A7" s="34">
        <v>1</v>
      </c>
      <c r="B7" s="58">
        <v>27</v>
      </c>
      <c r="C7" s="59" t="s">
        <v>184</v>
      </c>
      <c r="D7" s="30" t="s">
        <v>185</v>
      </c>
      <c r="E7" s="24"/>
      <c r="F7" s="26"/>
      <c r="G7" s="26"/>
      <c r="H7" s="26"/>
      <c r="I7" s="26">
        <f>(E7+F7+H7+G7)</f>
        <v>0</v>
      </c>
      <c r="J7" s="26"/>
      <c r="K7" s="26"/>
      <c r="L7" s="26"/>
      <c r="M7" s="26"/>
      <c r="N7" s="27">
        <f>J7+K7+L7+M7</f>
        <v>0</v>
      </c>
      <c r="O7" s="26"/>
      <c r="P7" s="26"/>
      <c r="Q7" s="26"/>
      <c r="R7" s="26"/>
      <c r="S7" s="26"/>
      <c r="T7" s="26"/>
      <c r="U7" s="27">
        <f>O7+P7+Q7+R7+S7+T7</f>
        <v>0</v>
      </c>
      <c r="V7" s="26"/>
      <c r="W7" s="26"/>
      <c r="X7" s="26"/>
      <c r="Y7" s="26"/>
      <c r="Z7" s="27">
        <f>V7+W7+X7+Y7</f>
        <v>0</v>
      </c>
      <c r="AA7" s="28">
        <f>I7+N7+U7+Z7</f>
        <v>0</v>
      </c>
      <c r="AB7" s="29"/>
      <c r="AC7" s="29"/>
      <c r="AD7" s="27">
        <f>AB7+AC7</f>
        <v>0</v>
      </c>
      <c r="AE7" s="30"/>
      <c r="AF7" s="30"/>
      <c r="AG7" s="31">
        <f>AA7+AD7+AE7</f>
        <v>0</v>
      </c>
      <c r="AH7" s="32" t="str">
        <f>IF(AG7&lt;=59,"不及格",IF(AG7&lt;=60,"及格",IF(AG7&lt;=70,"中",IF(AG7&lt;=80,"良好","优秀"))))</f>
        <v>不及格</v>
      </c>
      <c r="AI7" s="33" t="s">
        <v>36</v>
      </c>
    </row>
    <row r="8" spans="1:35" ht="14.25">
      <c r="A8" s="34"/>
      <c r="B8" s="58">
        <v>4</v>
      </c>
      <c r="C8" s="59" t="s">
        <v>186</v>
      </c>
      <c r="D8" s="30" t="s">
        <v>185</v>
      </c>
      <c r="E8" s="24"/>
      <c r="F8" s="26"/>
      <c r="G8" s="26"/>
      <c r="H8" s="26"/>
      <c r="I8" s="26">
        <f aca="true" t="shared" si="0" ref="I8:I71">(E8+F8+H8+G8)</f>
        <v>0</v>
      </c>
      <c r="J8" s="26"/>
      <c r="K8" s="26"/>
      <c r="L8" s="26"/>
      <c r="M8" s="26"/>
      <c r="N8" s="27">
        <f aca="true" t="shared" si="1" ref="N8:N71">J8+K8+L8+M8</f>
        <v>0</v>
      </c>
      <c r="O8" s="26"/>
      <c r="P8" s="26"/>
      <c r="Q8" s="26"/>
      <c r="R8" s="26"/>
      <c r="S8" s="26"/>
      <c r="T8" s="26"/>
      <c r="U8" s="27">
        <f aca="true" t="shared" si="2" ref="U8:U71">O8+P8+Q8+R8+S8+T8</f>
        <v>0</v>
      </c>
      <c r="V8" s="26"/>
      <c r="W8" s="26"/>
      <c r="X8" s="26"/>
      <c r="Y8" s="26"/>
      <c r="Z8" s="27">
        <f aca="true" t="shared" si="3" ref="Z8:Z71">V8+W8+X8+Y8</f>
        <v>0</v>
      </c>
      <c r="AA8" s="28">
        <f aca="true" t="shared" si="4" ref="AA8:AA71">I8+N8+U8+Z8</f>
        <v>0</v>
      </c>
      <c r="AB8" s="29"/>
      <c r="AC8" s="29"/>
      <c r="AD8" s="27">
        <f aca="true" t="shared" si="5" ref="AD8:AD71">AB8+AC8</f>
        <v>0</v>
      </c>
      <c r="AE8" s="30"/>
      <c r="AF8" s="30"/>
      <c r="AG8" s="31">
        <f aca="true" t="shared" si="6" ref="AG8:AG71">AA8+AD8+AE8</f>
        <v>0</v>
      </c>
      <c r="AH8" s="32" t="str">
        <f aca="true" t="shared" si="7" ref="AH8:AH71">IF(AG8&lt;=59,"不及格",IF(AG8&lt;=60,"及格",IF(AG8&lt;=70,"中",IF(AG8&lt;=80,"良好","优秀"))))</f>
        <v>不及格</v>
      </c>
      <c r="AI8" s="33"/>
    </row>
    <row r="9" spans="1:35" ht="14.25">
      <c r="A9" s="34"/>
      <c r="B9" s="58">
        <v>33</v>
      </c>
      <c r="C9" s="59" t="s">
        <v>187</v>
      </c>
      <c r="D9" s="30" t="s">
        <v>185</v>
      </c>
      <c r="E9" s="34"/>
      <c r="F9" s="26"/>
      <c r="G9" s="26"/>
      <c r="H9" s="26"/>
      <c r="I9" s="26">
        <f t="shared" si="0"/>
        <v>0</v>
      </c>
      <c r="J9" s="26"/>
      <c r="K9" s="26"/>
      <c r="L9" s="26"/>
      <c r="M9" s="26"/>
      <c r="N9" s="27">
        <f t="shared" si="1"/>
        <v>0</v>
      </c>
      <c r="O9" s="26"/>
      <c r="P9" s="26"/>
      <c r="Q9" s="26"/>
      <c r="R9" s="26"/>
      <c r="S9" s="26"/>
      <c r="T9" s="26"/>
      <c r="U9" s="27">
        <f t="shared" si="2"/>
        <v>0</v>
      </c>
      <c r="V9" s="26"/>
      <c r="W9" s="26"/>
      <c r="X9" s="26"/>
      <c r="Y9" s="26"/>
      <c r="Z9" s="27">
        <f t="shared" si="3"/>
        <v>0</v>
      </c>
      <c r="AA9" s="28">
        <f t="shared" si="4"/>
        <v>0</v>
      </c>
      <c r="AB9" s="29"/>
      <c r="AC9" s="29"/>
      <c r="AD9" s="27">
        <f t="shared" si="5"/>
        <v>0</v>
      </c>
      <c r="AE9" s="30"/>
      <c r="AF9" s="30"/>
      <c r="AG9" s="31">
        <f t="shared" si="6"/>
        <v>0</v>
      </c>
      <c r="AH9" s="32" t="str">
        <f t="shared" si="7"/>
        <v>不及格</v>
      </c>
      <c r="AI9" s="33"/>
    </row>
    <row r="10" spans="1:35" ht="14.25">
      <c r="A10" s="34"/>
      <c r="B10" s="58">
        <v>10</v>
      </c>
      <c r="C10" s="59" t="s">
        <v>188</v>
      </c>
      <c r="D10" s="30" t="s">
        <v>185</v>
      </c>
      <c r="E10" s="34"/>
      <c r="F10" s="26"/>
      <c r="G10" s="26"/>
      <c r="H10" s="26"/>
      <c r="I10" s="26">
        <f t="shared" si="0"/>
        <v>0</v>
      </c>
      <c r="J10" s="26"/>
      <c r="K10" s="26"/>
      <c r="L10" s="26"/>
      <c r="M10" s="26"/>
      <c r="N10" s="27">
        <f t="shared" si="1"/>
        <v>0</v>
      </c>
      <c r="O10" s="26"/>
      <c r="P10" s="26"/>
      <c r="Q10" s="26"/>
      <c r="R10" s="26"/>
      <c r="S10" s="26"/>
      <c r="T10" s="26"/>
      <c r="U10" s="27">
        <f t="shared" si="2"/>
        <v>0</v>
      </c>
      <c r="V10" s="26"/>
      <c r="W10" s="26"/>
      <c r="X10" s="26"/>
      <c r="Y10" s="26"/>
      <c r="Z10" s="27">
        <f t="shared" si="3"/>
        <v>0</v>
      </c>
      <c r="AA10" s="28">
        <f t="shared" si="4"/>
        <v>0</v>
      </c>
      <c r="AB10" s="29"/>
      <c r="AC10" s="29"/>
      <c r="AD10" s="27">
        <f t="shared" si="5"/>
        <v>0</v>
      </c>
      <c r="AE10" s="30"/>
      <c r="AF10" s="30"/>
      <c r="AG10" s="31">
        <f t="shared" si="6"/>
        <v>0</v>
      </c>
      <c r="AH10" s="32" t="str">
        <f t="shared" si="7"/>
        <v>不及格</v>
      </c>
      <c r="AI10" s="33"/>
    </row>
    <row r="11" spans="1:35" ht="14.25">
      <c r="A11" s="34"/>
      <c r="B11" s="58">
        <v>19</v>
      </c>
      <c r="C11" s="59" t="s">
        <v>189</v>
      </c>
      <c r="D11" s="30" t="s">
        <v>185</v>
      </c>
      <c r="E11" s="34"/>
      <c r="F11" s="26"/>
      <c r="G11" s="26"/>
      <c r="H11" s="26"/>
      <c r="I11" s="26">
        <f t="shared" si="0"/>
        <v>0</v>
      </c>
      <c r="J11" s="26"/>
      <c r="K11" s="26"/>
      <c r="L11" s="26"/>
      <c r="M11" s="26"/>
      <c r="N11" s="27">
        <f t="shared" si="1"/>
        <v>0</v>
      </c>
      <c r="O11" s="26"/>
      <c r="P11" s="26"/>
      <c r="Q11" s="26"/>
      <c r="R11" s="26"/>
      <c r="S11" s="26"/>
      <c r="T11" s="26"/>
      <c r="U11" s="27">
        <f t="shared" si="2"/>
        <v>0</v>
      </c>
      <c r="V11" s="26"/>
      <c r="W11" s="26"/>
      <c r="X11" s="26"/>
      <c r="Y11" s="26"/>
      <c r="Z11" s="27">
        <f t="shared" si="3"/>
        <v>0</v>
      </c>
      <c r="AA11" s="28">
        <f t="shared" si="4"/>
        <v>0</v>
      </c>
      <c r="AB11" s="29"/>
      <c r="AC11" s="29"/>
      <c r="AD11" s="27">
        <f t="shared" si="5"/>
        <v>0</v>
      </c>
      <c r="AE11" s="30"/>
      <c r="AF11" s="30"/>
      <c r="AG11" s="31">
        <f t="shared" si="6"/>
        <v>0</v>
      </c>
      <c r="AH11" s="32" t="str">
        <f t="shared" si="7"/>
        <v>不及格</v>
      </c>
      <c r="AI11" s="33"/>
    </row>
    <row r="12" spans="1:35" ht="14.25">
      <c r="A12" s="34"/>
      <c r="B12" s="58">
        <v>17</v>
      </c>
      <c r="C12" s="59" t="s">
        <v>190</v>
      </c>
      <c r="D12" s="30" t="s">
        <v>185</v>
      </c>
      <c r="E12" s="34"/>
      <c r="F12" s="26"/>
      <c r="G12" s="26"/>
      <c r="H12" s="26"/>
      <c r="I12" s="26">
        <f t="shared" si="0"/>
        <v>0</v>
      </c>
      <c r="J12" s="26"/>
      <c r="K12" s="26"/>
      <c r="L12" s="26"/>
      <c r="M12" s="26"/>
      <c r="N12" s="27">
        <f t="shared" si="1"/>
        <v>0</v>
      </c>
      <c r="O12" s="26"/>
      <c r="P12" s="26"/>
      <c r="Q12" s="26"/>
      <c r="R12" s="26"/>
      <c r="S12" s="26"/>
      <c r="T12" s="26"/>
      <c r="U12" s="27">
        <f t="shared" si="2"/>
        <v>0</v>
      </c>
      <c r="V12" s="26"/>
      <c r="W12" s="26"/>
      <c r="X12" s="26"/>
      <c r="Y12" s="26"/>
      <c r="Z12" s="27">
        <f t="shared" si="3"/>
        <v>0</v>
      </c>
      <c r="AA12" s="28">
        <f t="shared" si="4"/>
        <v>0</v>
      </c>
      <c r="AB12" s="29"/>
      <c r="AC12" s="29"/>
      <c r="AD12" s="27">
        <f t="shared" si="5"/>
        <v>0</v>
      </c>
      <c r="AE12" s="30"/>
      <c r="AF12" s="30"/>
      <c r="AG12" s="31">
        <f t="shared" si="6"/>
        <v>0</v>
      </c>
      <c r="AH12" s="32" t="str">
        <f t="shared" si="7"/>
        <v>不及格</v>
      </c>
      <c r="AI12" s="33"/>
    </row>
    <row r="13" spans="1:35" ht="14.25">
      <c r="A13" s="34"/>
      <c r="B13" s="58">
        <v>43</v>
      </c>
      <c r="C13" s="60" t="s">
        <v>191</v>
      </c>
      <c r="D13" s="30" t="s">
        <v>185</v>
      </c>
      <c r="E13" s="34"/>
      <c r="F13" s="26"/>
      <c r="G13" s="26"/>
      <c r="H13" s="26"/>
      <c r="I13" s="26">
        <f t="shared" si="0"/>
        <v>0</v>
      </c>
      <c r="J13" s="26"/>
      <c r="K13" s="26"/>
      <c r="L13" s="26"/>
      <c r="M13" s="26"/>
      <c r="N13" s="27">
        <f t="shared" si="1"/>
        <v>0</v>
      </c>
      <c r="O13" s="26"/>
      <c r="P13" s="26"/>
      <c r="Q13" s="26"/>
      <c r="R13" s="26"/>
      <c r="S13" s="26"/>
      <c r="T13" s="26"/>
      <c r="U13" s="27">
        <f t="shared" si="2"/>
        <v>0</v>
      </c>
      <c r="V13" s="26"/>
      <c r="W13" s="26"/>
      <c r="X13" s="26"/>
      <c r="Y13" s="26"/>
      <c r="Z13" s="27">
        <f t="shared" si="3"/>
        <v>0</v>
      </c>
      <c r="AA13" s="28">
        <f t="shared" si="4"/>
        <v>0</v>
      </c>
      <c r="AB13" s="29"/>
      <c r="AC13" s="29"/>
      <c r="AD13" s="27">
        <f t="shared" si="5"/>
        <v>0</v>
      </c>
      <c r="AE13" s="30"/>
      <c r="AF13" s="30"/>
      <c r="AG13" s="31">
        <f t="shared" si="6"/>
        <v>0</v>
      </c>
      <c r="AH13" s="32" t="str">
        <f t="shared" si="7"/>
        <v>不及格</v>
      </c>
      <c r="AI13" s="33"/>
    </row>
    <row r="14" spans="1:35" ht="14.25">
      <c r="A14" s="34"/>
      <c r="B14" s="58">
        <v>14</v>
      </c>
      <c r="C14" s="59" t="s">
        <v>192</v>
      </c>
      <c r="D14" s="30" t="s">
        <v>185</v>
      </c>
      <c r="E14" s="34"/>
      <c r="F14" s="26"/>
      <c r="G14" s="26"/>
      <c r="H14" s="26"/>
      <c r="I14" s="26">
        <f t="shared" si="0"/>
        <v>0</v>
      </c>
      <c r="J14" s="26"/>
      <c r="K14" s="26"/>
      <c r="L14" s="26"/>
      <c r="M14" s="26"/>
      <c r="N14" s="27">
        <f t="shared" si="1"/>
        <v>0</v>
      </c>
      <c r="O14" s="26"/>
      <c r="P14" s="26"/>
      <c r="Q14" s="26"/>
      <c r="R14" s="26"/>
      <c r="S14" s="26"/>
      <c r="T14" s="26"/>
      <c r="U14" s="27">
        <f t="shared" si="2"/>
        <v>0</v>
      </c>
      <c r="V14" s="26"/>
      <c r="W14" s="26"/>
      <c r="X14" s="26"/>
      <c r="Y14" s="26"/>
      <c r="Z14" s="27">
        <f t="shared" si="3"/>
        <v>0</v>
      </c>
      <c r="AA14" s="28">
        <f t="shared" si="4"/>
        <v>0</v>
      </c>
      <c r="AB14" s="29"/>
      <c r="AC14" s="29"/>
      <c r="AD14" s="27">
        <f t="shared" si="5"/>
        <v>0</v>
      </c>
      <c r="AE14" s="30"/>
      <c r="AF14" s="30"/>
      <c r="AG14" s="31">
        <f t="shared" si="6"/>
        <v>0</v>
      </c>
      <c r="AH14" s="32" t="str">
        <f t="shared" si="7"/>
        <v>不及格</v>
      </c>
      <c r="AI14" s="33"/>
    </row>
    <row r="15" spans="1:35" ht="14.25">
      <c r="A15" s="34">
        <v>2</v>
      </c>
      <c r="B15" s="58">
        <v>32</v>
      </c>
      <c r="C15" s="59" t="s">
        <v>193</v>
      </c>
      <c r="D15" s="30" t="s">
        <v>185</v>
      </c>
      <c r="E15" s="34"/>
      <c r="F15" s="26"/>
      <c r="G15" s="26"/>
      <c r="H15" s="26"/>
      <c r="I15" s="26">
        <f t="shared" si="0"/>
        <v>0</v>
      </c>
      <c r="J15" s="26"/>
      <c r="K15" s="26"/>
      <c r="L15" s="26"/>
      <c r="M15" s="26"/>
      <c r="N15" s="27">
        <f t="shared" si="1"/>
        <v>0</v>
      </c>
      <c r="O15" s="26"/>
      <c r="P15" s="26"/>
      <c r="Q15" s="26"/>
      <c r="R15" s="26"/>
      <c r="S15" s="26"/>
      <c r="T15" s="26"/>
      <c r="U15" s="27">
        <f t="shared" si="2"/>
        <v>0</v>
      </c>
      <c r="V15" s="26"/>
      <c r="W15" s="26"/>
      <c r="X15" s="26"/>
      <c r="Y15" s="26"/>
      <c r="Z15" s="27">
        <f t="shared" si="3"/>
        <v>0</v>
      </c>
      <c r="AA15" s="28">
        <f t="shared" si="4"/>
        <v>0</v>
      </c>
      <c r="AB15" s="29"/>
      <c r="AC15" s="29"/>
      <c r="AD15" s="27">
        <f t="shared" si="5"/>
        <v>0</v>
      </c>
      <c r="AE15" s="30"/>
      <c r="AF15" s="30"/>
      <c r="AG15" s="31">
        <f t="shared" si="6"/>
        <v>0</v>
      </c>
      <c r="AH15" s="32" t="str">
        <f t="shared" si="7"/>
        <v>不及格</v>
      </c>
      <c r="AI15" s="33"/>
    </row>
    <row r="16" spans="1:35" ht="14.25">
      <c r="A16" s="34"/>
      <c r="B16" s="58">
        <v>41</v>
      </c>
      <c r="C16" s="59" t="s">
        <v>194</v>
      </c>
      <c r="D16" s="30" t="s">
        <v>185</v>
      </c>
      <c r="E16" s="34"/>
      <c r="F16" s="26"/>
      <c r="G16" s="26"/>
      <c r="H16" s="26"/>
      <c r="I16" s="26">
        <f t="shared" si="0"/>
        <v>0</v>
      </c>
      <c r="J16" s="26"/>
      <c r="K16" s="26"/>
      <c r="L16" s="26"/>
      <c r="M16" s="26"/>
      <c r="N16" s="27">
        <f t="shared" si="1"/>
        <v>0</v>
      </c>
      <c r="O16" s="26"/>
      <c r="P16" s="26"/>
      <c r="Q16" s="26"/>
      <c r="R16" s="26"/>
      <c r="S16" s="26"/>
      <c r="T16" s="26"/>
      <c r="U16" s="27">
        <f t="shared" si="2"/>
        <v>0</v>
      </c>
      <c r="V16" s="26"/>
      <c r="W16" s="26"/>
      <c r="X16" s="26"/>
      <c r="Y16" s="26"/>
      <c r="Z16" s="27">
        <f t="shared" si="3"/>
        <v>0</v>
      </c>
      <c r="AA16" s="28">
        <f t="shared" si="4"/>
        <v>0</v>
      </c>
      <c r="AB16" s="29"/>
      <c r="AC16" s="29"/>
      <c r="AD16" s="27">
        <f t="shared" si="5"/>
        <v>0</v>
      </c>
      <c r="AE16" s="30"/>
      <c r="AF16" s="30"/>
      <c r="AG16" s="31">
        <f t="shared" si="6"/>
        <v>0</v>
      </c>
      <c r="AH16" s="32" t="str">
        <f t="shared" si="7"/>
        <v>不及格</v>
      </c>
      <c r="AI16" s="33"/>
    </row>
    <row r="17" spans="1:35" ht="14.25">
      <c r="A17" s="34"/>
      <c r="B17" s="58">
        <v>47</v>
      </c>
      <c r="C17" s="59" t="s">
        <v>195</v>
      </c>
      <c r="D17" s="30" t="s">
        <v>185</v>
      </c>
      <c r="E17" s="34"/>
      <c r="F17" s="26"/>
      <c r="G17" s="26"/>
      <c r="H17" s="26"/>
      <c r="I17" s="26">
        <f t="shared" si="0"/>
        <v>0</v>
      </c>
      <c r="J17" s="26"/>
      <c r="K17" s="26"/>
      <c r="L17" s="26"/>
      <c r="M17" s="26"/>
      <c r="N17" s="27">
        <f t="shared" si="1"/>
        <v>0</v>
      </c>
      <c r="O17" s="26"/>
      <c r="P17" s="26"/>
      <c r="Q17" s="26"/>
      <c r="R17" s="26"/>
      <c r="S17" s="26"/>
      <c r="T17" s="26"/>
      <c r="U17" s="27">
        <f t="shared" si="2"/>
        <v>0</v>
      </c>
      <c r="V17" s="26"/>
      <c r="W17" s="26"/>
      <c r="X17" s="26"/>
      <c r="Y17" s="26"/>
      <c r="Z17" s="27">
        <f t="shared" si="3"/>
        <v>0</v>
      </c>
      <c r="AA17" s="28">
        <f t="shared" si="4"/>
        <v>0</v>
      </c>
      <c r="AB17" s="29"/>
      <c r="AC17" s="29"/>
      <c r="AD17" s="27">
        <f t="shared" si="5"/>
        <v>0</v>
      </c>
      <c r="AE17" s="30"/>
      <c r="AF17" s="30"/>
      <c r="AG17" s="31">
        <f t="shared" si="6"/>
        <v>0</v>
      </c>
      <c r="AH17" s="32" t="str">
        <f t="shared" si="7"/>
        <v>不及格</v>
      </c>
      <c r="AI17" s="33"/>
    </row>
    <row r="18" spans="1:35" ht="14.25">
      <c r="A18" s="34"/>
      <c r="B18" s="58">
        <v>54</v>
      </c>
      <c r="C18" s="61" t="s">
        <v>196</v>
      </c>
      <c r="D18" s="30" t="s">
        <v>185</v>
      </c>
      <c r="E18" s="34"/>
      <c r="F18" s="26"/>
      <c r="G18" s="26"/>
      <c r="H18" s="26"/>
      <c r="I18" s="26">
        <f t="shared" si="0"/>
        <v>0</v>
      </c>
      <c r="J18" s="26"/>
      <c r="K18" s="26"/>
      <c r="L18" s="26"/>
      <c r="M18" s="26"/>
      <c r="N18" s="27">
        <f t="shared" si="1"/>
        <v>0</v>
      </c>
      <c r="O18" s="26"/>
      <c r="P18" s="26"/>
      <c r="Q18" s="26"/>
      <c r="R18" s="26"/>
      <c r="S18" s="26"/>
      <c r="T18" s="26"/>
      <c r="U18" s="27">
        <f t="shared" si="2"/>
        <v>0</v>
      </c>
      <c r="V18" s="26"/>
      <c r="W18" s="26"/>
      <c r="X18" s="26"/>
      <c r="Y18" s="26"/>
      <c r="Z18" s="27">
        <f t="shared" si="3"/>
        <v>0</v>
      </c>
      <c r="AA18" s="28">
        <f t="shared" si="4"/>
        <v>0</v>
      </c>
      <c r="AB18" s="29"/>
      <c r="AC18" s="29"/>
      <c r="AD18" s="27">
        <f t="shared" si="5"/>
        <v>0</v>
      </c>
      <c r="AE18" s="30"/>
      <c r="AF18" s="30"/>
      <c r="AG18" s="31">
        <f t="shared" si="6"/>
        <v>0</v>
      </c>
      <c r="AH18" s="32" t="str">
        <f t="shared" si="7"/>
        <v>不及格</v>
      </c>
      <c r="AI18" s="33"/>
    </row>
    <row r="19" spans="1:35" ht="14.25">
      <c r="A19" s="34"/>
      <c r="B19" s="58">
        <v>44</v>
      </c>
      <c r="C19" s="59" t="s">
        <v>197</v>
      </c>
      <c r="D19" s="30" t="s">
        <v>185</v>
      </c>
      <c r="E19" s="34"/>
      <c r="F19" s="26"/>
      <c r="G19" s="26"/>
      <c r="H19" s="26"/>
      <c r="I19" s="26">
        <f t="shared" si="0"/>
        <v>0</v>
      </c>
      <c r="J19" s="26"/>
      <c r="K19" s="26"/>
      <c r="L19" s="26"/>
      <c r="M19" s="26"/>
      <c r="N19" s="27">
        <f t="shared" si="1"/>
        <v>0</v>
      </c>
      <c r="O19" s="26"/>
      <c r="P19" s="26"/>
      <c r="Q19" s="26"/>
      <c r="R19" s="26"/>
      <c r="S19" s="26"/>
      <c r="T19" s="26"/>
      <c r="U19" s="27">
        <f t="shared" si="2"/>
        <v>0</v>
      </c>
      <c r="V19" s="26"/>
      <c r="W19" s="26"/>
      <c r="X19" s="26"/>
      <c r="Y19" s="26"/>
      <c r="Z19" s="27">
        <f t="shared" si="3"/>
        <v>0</v>
      </c>
      <c r="AA19" s="28">
        <f t="shared" si="4"/>
        <v>0</v>
      </c>
      <c r="AB19" s="29"/>
      <c r="AC19" s="29"/>
      <c r="AD19" s="27">
        <f t="shared" si="5"/>
        <v>0</v>
      </c>
      <c r="AE19" s="30"/>
      <c r="AF19" s="30"/>
      <c r="AG19" s="31">
        <f t="shared" si="6"/>
        <v>0</v>
      </c>
      <c r="AH19" s="32" t="str">
        <f t="shared" si="7"/>
        <v>不及格</v>
      </c>
      <c r="AI19" s="35" t="s">
        <v>37</v>
      </c>
    </row>
    <row r="20" spans="1:35" ht="14.25">
      <c r="A20" s="34"/>
      <c r="B20" s="58">
        <v>43</v>
      </c>
      <c r="C20" s="59" t="s">
        <v>198</v>
      </c>
      <c r="D20" s="30" t="s">
        <v>185</v>
      </c>
      <c r="E20" s="34"/>
      <c r="F20" s="26"/>
      <c r="G20" s="26"/>
      <c r="H20" s="26"/>
      <c r="I20" s="26">
        <f t="shared" si="0"/>
        <v>0</v>
      </c>
      <c r="J20" s="26"/>
      <c r="K20" s="26"/>
      <c r="L20" s="26"/>
      <c r="M20" s="26"/>
      <c r="N20" s="27">
        <f t="shared" si="1"/>
        <v>0</v>
      </c>
      <c r="O20" s="26"/>
      <c r="P20" s="26"/>
      <c r="Q20" s="26"/>
      <c r="R20" s="26"/>
      <c r="S20" s="26"/>
      <c r="T20" s="26"/>
      <c r="U20" s="27">
        <f t="shared" si="2"/>
        <v>0</v>
      </c>
      <c r="V20" s="26"/>
      <c r="W20" s="26"/>
      <c r="X20" s="26"/>
      <c r="Y20" s="26"/>
      <c r="Z20" s="27">
        <f t="shared" si="3"/>
        <v>0</v>
      </c>
      <c r="AA20" s="28">
        <f t="shared" si="4"/>
        <v>0</v>
      </c>
      <c r="AB20" s="29"/>
      <c r="AC20" s="29"/>
      <c r="AD20" s="27">
        <f t="shared" si="5"/>
        <v>0</v>
      </c>
      <c r="AE20" s="30"/>
      <c r="AF20" s="30"/>
      <c r="AG20" s="31">
        <f t="shared" si="6"/>
        <v>0</v>
      </c>
      <c r="AH20" s="32" t="str">
        <f t="shared" si="7"/>
        <v>不及格</v>
      </c>
      <c r="AI20" s="35"/>
    </row>
    <row r="21" spans="1:35" ht="14.25">
      <c r="A21" s="34"/>
      <c r="B21" s="58">
        <v>42</v>
      </c>
      <c r="C21" s="59" t="s">
        <v>199</v>
      </c>
      <c r="D21" s="30" t="s">
        <v>185</v>
      </c>
      <c r="E21" s="34"/>
      <c r="F21" s="26"/>
      <c r="G21" s="26"/>
      <c r="H21" s="26"/>
      <c r="I21" s="26">
        <f t="shared" si="0"/>
        <v>0</v>
      </c>
      <c r="J21" s="26"/>
      <c r="K21" s="26"/>
      <c r="L21" s="26"/>
      <c r="M21" s="26"/>
      <c r="N21" s="27">
        <f t="shared" si="1"/>
        <v>0</v>
      </c>
      <c r="O21" s="26"/>
      <c r="P21" s="26"/>
      <c r="Q21" s="26"/>
      <c r="R21" s="26"/>
      <c r="S21" s="26"/>
      <c r="T21" s="26"/>
      <c r="U21" s="27">
        <f t="shared" si="2"/>
        <v>0</v>
      </c>
      <c r="V21" s="26"/>
      <c r="W21" s="26"/>
      <c r="X21" s="26"/>
      <c r="Y21" s="26"/>
      <c r="Z21" s="27">
        <f t="shared" si="3"/>
        <v>0</v>
      </c>
      <c r="AA21" s="28">
        <f t="shared" si="4"/>
        <v>0</v>
      </c>
      <c r="AB21" s="29"/>
      <c r="AC21" s="29"/>
      <c r="AD21" s="27">
        <f t="shared" si="5"/>
        <v>0</v>
      </c>
      <c r="AE21" s="30"/>
      <c r="AF21" s="30"/>
      <c r="AG21" s="31">
        <f t="shared" si="6"/>
        <v>0</v>
      </c>
      <c r="AH21" s="32" t="str">
        <f t="shared" si="7"/>
        <v>不及格</v>
      </c>
      <c r="AI21" s="35"/>
    </row>
    <row r="22" spans="1:35" ht="14.25">
      <c r="A22" s="34"/>
      <c r="B22" s="58">
        <v>28</v>
      </c>
      <c r="C22" s="59" t="s">
        <v>200</v>
      </c>
      <c r="D22" s="30" t="s">
        <v>185</v>
      </c>
      <c r="E22" s="34"/>
      <c r="F22" s="26"/>
      <c r="G22" s="26"/>
      <c r="H22" s="26"/>
      <c r="I22" s="26">
        <f t="shared" si="0"/>
        <v>0</v>
      </c>
      <c r="J22" s="26"/>
      <c r="K22" s="26"/>
      <c r="L22" s="26"/>
      <c r="M22" s="26"/>
      <c r="N22" s="27">
        <f t="shared" si="1"/>
        <v>0</v>
      </c>
      <c r="O22" s="26"/>
      <c r="P22" s="26"/>
      <c r="Q22" s="26"/>
      <c r="R22" s="26"/>
      <c r="S22" s="26"/>
      <c r="T22" s="26"/>
      <c r="U22" s="27">
        <f t="shared" si="2"/>
        <v>0</v>
      </c>
      <c r="V22" s="26"/>
      <c r="W22" s="26"/>
      <c r="X22" s="26"/>
      <c r="Y22" s="26"/>
      <c r="Z22" s="27">
        <f t="shared" si="3"/>
        <v>0</v>
      </c>
      <c r="AA22" s="28">
        <f t="shared" si="4"/>
        <v>0</v>
      </c>
      <c r="AB22" s="29"/>
      <c r="AC22" s="29"/>
      <c r="AD22" s="27">
        <f t="shared" si="5"/>
        <v>0</v>
      </c>
      <c r="AE22" s="30"/>
      <c r="AF22" s="30"/>
      <c r="AG22" s="31">
        <f t="shared" si="6"/>
        <v>0</v>
      </c>
      <c r="AH22" s="32" t="str">
        <f t="shared" si="7"/>
        <v>不及格</v>
      </c>
      <c r="AI22" s="35"/>
    </row>
    <row r="23" spans="1:35" ht="14.25">
      <c r="A23" s="34"/>
      <c r="B23" s="58">
        <v>3</v>
      </c>
      <c r="C23" s="59" t="s">
        <v>201</v>
      </c>
      <c r="D23" s="30" t="s">
        <v>185</v>
      </c>
      <c r="E23" s="34"/>
      <c r="F23" s="26"/>
      <c r="G23" s="26"/>
      <c r="H23" s="26"/>
      <c r="I23" s="26">
        <f t="shared" si="0"/>
        <v>0</v>
      </c>
      <c r="J23" s="26"/>
      <c r="K23" s="26"/>
      <c r="L23" s="26"/>
      <c r="M23" s="26"/>
      <c r="N23" s="27">
        <f t="shared" si="1"/>
        <v>0</v>
      </c>
      <c r="O23" s="26"/>
      <c r="P23" s="26"/>
      <c r="Q23" s="26"/>
      <c r="R23" s="26"/>
      <c r="S23" s="26"/>
      <c r="T23" s="26"/>
      <c r="U23" s="27">
        <f t="shared" si="2"/>
        <v>0</v>
      </c>
      <c r="V23" s="26"/>
      <c r="W23" s="26"/>
      <c r="X23" s="26"/>
      <c r="Y23" s="26"/>
      <c r="Z23" s="27">
        <f t="shared" si="3"/>
        <v>0</v>
      </c>
      <c r="AA23" s="28">
        <f t="shared" si="4"/>
        <v>0</v>
      </c>
      <c r="AB23" s="29"/>
      <c r="AC23" s="29"/>
      <c r="AD23" s="27">
        <f t="shared" si="5"/>
        <v>0</v>
      </c>
      <c r="AE23" s="30"/>
      <c r="AF23" s="30"/>
      <c r="AG23" s="31">
        <f t="shared" si="6"/>
        <v>0</v>
      </c>
      <c r="AH23" s="32" t="str">
        <f t="shared" si="7"/>
        <v>不及格</v>
      </c>
      <c r="AI23" s="35"/>
    </row>
    <row r="24" spans="1:35" ht="14.25">
      <c r="A24" s="34"/>
      <c r="B24" s="58">
        <v>30</v>
      </c>
      <c r="C24" s="60" t="s">
        <v>202</v>
      </c>
      <c r="D24" s="30" t="s">
        <v>185</v>
      </c>
      <c r="E24" s="34"/>
      <c r="F24" s="26"/>
      <c r="G24" s="26"/>
      <c r="H24" s="26"/>
      <c r="I24" s="26">
        <f t="shared" si="0"/>
        <v>0</v>
      </c>
      <c r="J24" s="26"/>
      <c r="K24" s="26"/>
      <c r="L24" s="26"/>
      <c r="M24" s="26"/>
      <c r="N24" s="27">
        <f t="shared" si="1"/>
        <v>0</v>
      </c>
      <c r="O24" s="26"/>
      <c r="P24" s="26"/>
      <c r="Q24" s="26"/>
      <c r="R24" s="26"/>
      <c r="S24" s="26"/>
      <c r="T24" s="26"/>
      <c r="U24" s="27">
        <f t="shared" si="2"/>
        <v>0</v>
      </c>
      <c r="V24" s="26"/>
      <c r="W24" s="26"/>
      <c r="X24" s="26"/>
      <c r="Y24" s="26"/>
      <c r="Z24" s="27">
        <f t="shared" si="3"/>
        <v>0</v>
      </c>
      <c r="AA24" s="28">
        <f t="shared" si="4"/>
        <v>0</v>
      </c>
      <c r="AB24" s="29"/>
      <c r="AC24" s="29"/>
      <c r="AD24" s="27">
        <f t="shared" si="5"/>
        <v>0</v>
      </c>
      <c r="AE24" s="30"/>
      <c r="AF24" s="30"/>
      <c r="AG24" s="31">
        <f t="shared" si="6"/>
        <v>0</v>
      </c>
      <c r="AH24" s="32" t="str">
        <f t="shared" si="7"/>
        <v>不及格</v>
      </c>
      <c r="AI24" s="35"/>
    </row>
    <row r="25" spans="1:35" ht="14.25">
      <c r="A25" s="34"/>
      <c r="B25" s="58">
        <v>31</v>
      </c>
      <c r="C25" s="59" t="s">
        <v>203</v>
      </c>
      <c r="D25" s="30" t="s">
        <v>185</v>
      </c>
      <c r="E25" s="34"/>
      <c r="F25" s="26"/>
      <c r="G25" s="26"/>
      <c r="H25" s="26"/>
      <c r="I25" s="26">
        <f t="shared" si="0"/>
        <v>0</v>
      </c>
      <c r="J25" s="26"/>
      <c r="K25" s="26"/>
      <c r="L25" s="26"/>
      <c r="M25" s="26"/>
      <c r="N25" s="27">
        <f t="shared" si="1"/>
        <v>0</v>
      </c>
      <c r="O25" s="26"/>
      <c r="P25" s="26"/>
      <c r="Q25" s="26"/>
      <c r="R25" s="26"/>
      <c r="S25" s="26"/>
      <c r="T25" s="26"/>
      <c r="U25" s="27">
        <f t="shared" si="2"/>
        <v>0</v>
      </c>
      <c r="V25" s="26"/>
      <c r="W25" s="26"/>
      <c r="X25" s="26"/>
      <c r="Y25" s="26"/>
      <c r="Z25" s="27">
        <f t="shared" si="3"/>
        <v>0</v>
      </c>
      <c r="AA25" s="28">
        <f t="shared" si="4"/>
        <v>0</v>
      </c>
      <c r="AB25" s="29"/>
      <c r="AC25" s="29"/>
      <c r="AD25" s="27">
        <f t="shared" si="5"/>
        <v>0</v>
      </c>
      <c r="AE25" s="30"/>
      <c r="AF25" s="30"/>
      <c r="AG25" s="31">
        <f t="shared" si="6"/>
        <v>0</v>
      </c>
      <c r="AH25" s="32" t="str">
        <f t="shared" si="7"/>
        <v>不及格</v>
      </c>
      <c r="AI25" s="35"/>
    </row>
    <row r="26" spans="1:35" ht="14.25">
      <c r="A26" s="34">
        <v>3</v>
      </c>
      <c r="B26" s="58">
        <v>29</v>
      </c>
      <c r="C26" s="59" t="s">
        <v>204</v>
      </c>
      <c r="D26" s="30" t="s">
        <v>185</v>
      </c>
      <c r="E26" s="34"/>
      <c r="F26" s="26"/>
      <c r="G26" s="26"/>
      <c r="H26" s="26"/>
      <c r="I26" s="26">
        <f t="shared" si="0"/>
        <v>0</v>
      </c>
      <c r="J26" s="26"/>
      <c r="K26" s="26"/>
      <c r="L26" s="26"/>
      <c r="M26" s="26"/>
      <c r="N26" s="27">
        <f t="shared" si="1"/>
        <v>0</v>
      </c>
      <c r="O26" s="26"/>
      <c r="P26" s="26"/>
      <c r="Q26" s="26"/>
      <c r="R26" s="26"/>
      <c r="S26" s="26"/>
      <c r="T26" s="26"/>
      <c r="U26" s="27">
        <f t="shared" si="2"/>
        <v>0</v>
      </c>
      <c r="V26" s="26"/>
      <c r="W26" s="26"/>
      <c r="X26" s="26"/>
      <c r="Y26" s="26"/>
      <c r="Z26" s="27">
        <f t="shared" si="3"/>
        <v>0</v>
      </c>
      <c r="AA26" s="28">
        <f t="shared" si="4"/>
        <v>0</v>
      </c>
      <c r="AB26" s="29"/>
      <c r="AC26" s="29"/>
      <c r="AD26" s="27">
        <f t="shared" si="5"/>
        <v>0</v>
      </c>
      <c r="AE26" s="30"/>
      <c r="AF26" s="30"/>
      <c r="AG26" s="31">
        <f t="shared" si="6"/>
        <v>0</v>
      </c>
      <c r="AH26" s="32" t="str">
        <f t="shared" si="7"/>
        <v>不及格</v>
      </c>
      <c r="AI26" s="35"/>
    </row>
    <row r="27" spans="1:35" ht="14.25">
      <c r="A27" s="34"/>
      <c r="B27" s="58">
        <v>34</v>
      </c>
      <c r="C27" s="59" t="s">
        <v>205</v>
      </c>
      <c r="D27" s="30" t="s">
        <v>185</v>
      </c>
      <c r="E27" s="34"/>
      <c r="F27" s="29"/>
      <c r="G27" s="29"/>
      <c r="H27" s="29"/>
      <c r="I27" s="26">
        <f t="shared" si="0"/>
        <v>0</v>
      </c>
      <c r="J27" s="29"/>
      <c r="K27" s="29"/>
      <c r="L27" s="29"/>
      <c r="M27" s="29"/>
      <c r="N27" s="27">
        <f t="shared" si="1"/>
        <v>0</v>
      </c>
      <c r="O27" s="29"/>
      <c r="P27" s="29"/>
      <c r="Q27" s="29"/>
      <c r="R27" s="29"/>
      <c r="S27" s="29"/>
      <c r="T27" s="29"/>
      <c r="U27" s="27">
        <f t="shared" si="2"/>
        <v>0</v>
      </c>
      <c r="V27" s="29"/>
      <c r="W27" s="29"/>
      <c r="X27" s="29"/>
      <c r="Y27" s="29"/>
      <c r="Z27" s="27">
        <f t="shared" si="3"/>
        <v>0</v>
      </c>
      <c r="AA27" s="28">
        <f t="shared" si="4"/>
        <v>0</v>
      </c>
      <c r="AB27" s="29"/>
      <c r="AC27" s="29"/>
      <c r="AD27" s="27">
        <f t="shared" si="5"/>
        <v>0</v>
      </c>
      <c r="AE27" s="29"/>
      <c r="AF27" s="29"/>
      <c r="AG27" s="31">
        <f t="shared" si="6"/>
        <v>0</v>
      </c>
      <c r="AH27" s="32" t="str">
        <f t="shared" si="7"/>
        <v>不及格</v>
      </c>
      <c r="AI27" s="35"/>
    </row>
    <row r="28" spans="1:35" ht="14.25">
      <c r="A28" s="34"/>
      <c r="B28" s="58">
        <v>28</v>
      </c>
      <c r="C28" s="59" t="s">
        <v>206</v>
      </c>
      <c r="D28" s="30" t="s">
        <v>185</v>
      </c>
      <c r="E28" s="34"/>
      <c r="F28" s="29"/>
      <c r="G28" s="29"/>
      <c r="H28" s="29"/>
      <c r="I28" s="26">
        <f t="shared" si="0"/>
        <v>0</v>
      </c>
      <c r="J28" s="29"/>
      <c r="K28" s="29"/>
      <c r="L28" s="29"/>
      <c r="M28" s="29"/>
      <c r="N28" s="27">
        <f t="shared" si="1"/>
        <v>0</v>
      </c>
      <c r="O28" s="29"/>
      <c r="P28" s="29"/>
      <c r="Q28" s="29"/>
      <c r="R28" s="29"/>
      <c r="S28" s="29"/>
      <c r="T28" s="29"/>
      <c r="U28" s="27">
        <f t="shared" si="2"/>
        <v>0</v>
      </c>
      <c r="V28" s="29"/>
      <c r="W28" s="29"/>
      <c r="X28" s="29"/>
      <c r="Y28" s="29"/>
      <c r="Z28" s="27">
        <f t="shared" si="3"/>
        <v>0</v>
      </c>
      <c r="AA28" s="28">
        <f t="shared" si="4"/>
        <v>0</v>
      </c>
      <c r="AB28" s="29"/>
      <c r="AC28" s="29"/>
      <c r="AD28" s="27">
        <f t="shared" si="5"/>
        <v>0</v>
      </c>
      <c r="AE28" s="29"/>
      <c r="AF28" s="29"/>
      <c r="AG28" s="31">
        <f t="shared" si="6"/>
        <v>0</v>
      </c>
      <c r="AH28" s="32" t="str">
        <f t="shared" si="7"/>
        <v>不及格</v>
      </c>
      <c r="AI28" s="35"/>
    </row>
    <row r="29" spans="1:35" ht="14.25">
      <c r="A29" s="34"/>
      <c r="B29" s="58">
        <v>2</v>
      </c>
      <c r="C29" s="59" t="s">
        <v>207</v>
      </c>
      <c r="D29" s="30" t="s">
        <v>185</v>
      </c>
      <c r="E29" s="34"/>
      <c r="F29" s="29"/>
      <c r="G29" s="29"/>
      <c r="H29" s="29"/>
      <c r="I29" s="26">
        <f t="shared" si="0"/>
        <v>0</v>
      </c>
      <c r="J29" s="29"/>
      <c r="K29" s="29"/>
      <c r="L29" s="29"/>
      <c r="M29" s="29"/>
      <c r="N29" s="27">
        <f t="shared" si="1"/>
        <v>0</v>
      </c>
      <c r="O29" s="29"/>
      <c r="P29" s="29"/>
      <c r="Q29" s="29"/>
      <c r="R29" s="29"/>
      <c r="S29" s="29"/>
      <c r="T29" s="29"/>
      <c r="U29" s="27">
        <f t="shared" si="2"/>
        <v>0</v>
      </c>
      <c r="V29" s="29"/>
      <c r="W29" s="29"/>
      <c r="X29" s="29"/>
      <c r="Y29" s="29"/>
      <c r="Z29" s="27">
        <f t="shared" si="3"/>
        <v>0</v>
      </c>
      <c r="AA29" s="28">
        <f t="shared" si="4"/>
        <v>0</v>
      </c>
      <c r="AB29" s="29"/>
      <c r="AC29" s="29"/>
      <c r="AD29" s="27">
        <f t="shared" si="5"/>
        <v>0</v>
      </c>
      <c r="AE29" s="29"/>
      <c r="AF29" s="29"/>
      <c r="AG29" s="31">
        <f t="shared" si="6"/>
        <v>0</v>
      </c>
      <c r="AH29" s="32" t="str">
        <f t="shared" si="7"/>
        <v>不及格</v>
      </c>
      <c r="AI29" s="35"/>
    </row>
    <row r="30" spans="1:35" ht="14.25">
      <c r="A30" s="34"/>
      <c r="B30" s="58">
        <v>30</v>
      </c>
      <c r="C30" s="59" t="s">
        <v>208</v>
      </c>
      <c r="D30" s="30" t="s">
        <v>185</v>
      </c>
      <c r="E30" s="34"/>
      <c r="F30" s="29"/>
      <c r="G30" s="29"/>
      <c r="H30" s="29"/>
      <c r="I30" s="26">
        <f t="shared" si="0"/>
        <v>0</v>
      </c>
      <c r="J30" s="29"/>
      <c r="K30" s="29"/>
      <c r="L30" s="29"/>
      <c r="M30" s="29"/>
      <c r="N30" s="27">
        <f t="shared" si="1"/>
        <v>0</v>
      </c>
      <c r="O30" s="29"/>
      <c r="P30" s="29"/>
      <c r="Q30" s="29"/>
      <c r="R30" s="29"/>
      <c r="S30" s="29"/>
      <c r="T30" s="29"/>
      <c r="U30" s="27">
        <f t="shared" si="2"/>
        <v>0</v>
      </c>
      <c r="V30" s="29"/>
      <c r="W30" s="29"/>
      <c r="X30" s="29"/>
      <c r="Y30" s="29"/>
      <c r="Z30" s="27">
        <f t="shared" si="3"/>
        <v>0</v>
      </c>
      <c r="AA30" s="28">
        <f t="shared" si="4"/>
        <v>0</v>
      </c>
      <c r="AB30" s="29"/>
      <c r="AC30" s="29"/>
      <c r="AD30" s="27">
        <f t="shared" si="5"/>
        <v>0</v>
      </c>
      <c r="AE30" s="29"/>
      <c r="AF30" s="29"/>
      <c r="AG30" s="31">
        <f t="shared" si="6"/>
        <v>0</v>
      </c>
      <c r="AH30" s="32" t="str">
        <f t="shared" si="7"/>
        <v>不及格</v>
      </c>
      <c r="AI30" s="35"/>
    </row>
    <row r="31" spans="1:35" ht="14.25">
      <c r="A31" s="34"/>
      <c r="B31" s="58">
        <v>16</v>
      </c>
      <c r="C31" s="59" t="s">
        <v>209</v>
      </c>
      <c r="D31" s="30" t="s">
        <v>185</v>
      </c>
      <c r="E31" s="34"/>
      <c r="F31" s="29"/>
      <c r="G31" s="29"/>
      <c r="H31" s="29"/>
      <c r="I31" s="26">
        <f t="shared" si="0"/>
        <v>0</v>
      </c>
      <c r="J31" s="29"/>
      <c r="K31" s="29"/>
      <c r="L31" s="29"/>
      <c r="M31" s="29"/>
      <c r="N31" s="27">
        <f t="shared" si="1"/>
        <v>0</v>
      </c>
      <c r="O31" s="29"/>
      <c r="P31" s="29"/>
      <c r="Q31" s="29"/>
      <c r="R31" s="29"/>
      <c r="S31" s="29"/>
      <c r="T31" s="29"/>
      <c r="U31" s="27">
        <f t="shared" si="2"/>
        <v>0</v>
      </c>
      <c r="V31" s="29"/>
      <c r="W31" s="29"/>
      <c r="X31" s="29"/>
      <c r="Y31" s="29"/>
      <c r="Z31" s="27">
        <f t="shared" si="3"/>
        <v>0</v>
      </c>
      <c r="AA31" s="28">
        <f t="shared" si="4"/>
        <v>0</v>
      </c>
      <c r="AB31" s="29"/>
      <c r="AC31" s="29"/>
      <c r="AD31" s="27">
        <f t="shared" si="5"/>
        <v>0</v>
      </c>
      <c r="AE31" s="29"/>
      <c r="AF31" s="29"/>
      <c r="AG31" s="31">
        <f t="shared" si="6"/>
        <v>0</v>
      </c>
      <c r="AH31" s="32" t="str">
        <f t="shared" si="7"/>
        <v>不及格</v>
      </c>
      <c r="AI31" s="35"/>
    </row>
    <row r="32" spans="1:35" ht="14.25">
      <c r="A32" s="34"/>
      <c r="B32" s="58">
        <v>10</v>
      </c>
      <c r="C32" s="59" t="s">
        <v>210</v>
      </c>
      <c r="D32" s="30" t="s">
        <v>185</v>
      </c>
      <c r="E32" s="34"/>
      <c r="F32" s="29"/>
      <c r="G32" s="29"/>
      <c r="H32" s="29"/>
      <c r="I32" s="26">
        <f t="shared" si="0"/>
        <v>0</v>
      </c>
      <c r="J32" s="29"/>
      <c r="K32" s="29"/>
      <c r="L32" s="29"/>
      <c r="M32" s="29"/>
      <c r="N32" s="27">
        <f t="shared" si="1"/>
        <v>0</v>
      </c>
      <c r="O32" s="29"/>
      <c r="P32" s="29"/>
      <c r="Q32" s="29"/>
      <c r="R32" s="29"/>
      <c r="S32" s="29"/>
      <c r="T32" s="29"/>
      <c r="U32" s="27">
        <f t="shared" si="2"/>
        <v>0</v>
      </c>
      <c r="V32" s="29"/>
      <c r="W32" s="29"/>
      <c r="X32" s="29"/>
      <c r="Y32" s="29"/>
      <c r="Z32" s="27">
        <f t="shared" si="3"/>
        <v>0</v>
      </c>
      <c r="AA32" s="28">
        <f t="shared" si="4"/>
        <v>0</v>
      </c>
      <c r="AB32" s="29"/>
      <c r="AC32" s="29"/>
      <c r="AD32" s="27">
        <f t="shared" si="5"/>
        <v>0</v>
      </c>
      <c r="AE32" s="29"/>
      <c r="AF32" s="29"/>
      <c r="AG32" s="31">
        <f t="shared" si="6"/>
        <v>0</v>
      </c>
      <c r="AH32" s="32" t="str">
        <f t="shared" si="7"/>
        <v>不及格</v>
      </c>
      <c r="AI32" s="35"/>
    </row>
    <row r="33" spans="1:35" ht="14.25">
      <c r="A33" s="34"/>
      <c r="B33" s="58">
        <v>25</v>
      </c>
      <c r="C33" s="59" t="s">
        <v>211</v>
      </c>
      <c r="D33" s="30" t="s">
        <v>185</v>
      </c>
      <c r="E33" s="34"/>
      <c r="F33" s="29"/>
      <c r="G33" s="29"/>
      <c r="H33" s="29"/>
      <c r="I33" s="26">
        <f t="shared" si="0"/>
        <v>0</v>
      </c>
      <c r="J33" s="29"/>
      <c r="K33" s="29"/>
      <c r="L33" s="29"/>
      <c r="M33" s="29"/>
      <c r="N33" s="27">
        <f t="shared" si="1"/>
        <v>0</v>
      </c>
      <c r="O33" s="29"/>
      <c r="P33" s="29"/>
      <c r="Q33" s="29"/>
      <c r="R33" s="29"/>
      <c r="S33" s="29"/>
      <c r="T33" s="29"/>
      <c r="U33" s="27">
        <f t="shared" si="2"/>
        <v>0</v>
      </c>
      <c r="V33" s="29"/>
      <c r="W33" s="29"/>
      <c r="X33" s="29"/>
      <c r="Y33" s="29"/>
      <c r="Z33" s="27">
        <f t="shared" si="3"/>
        <v>0</v>
      </c>
      <c r="AA33" s="28">
        <f t="shared" si="4"/>
        <v>0</v>
      </c>
      <c r="AB33" s="29"/>
      <c r="AC33" s="29"/>
      <c r="AD33" s="27">
        <f t="shared" si="5"/>
        <v>0</v>
      </c>
      <c r="AE33" s="29"/>
      <c r="AF33" s="29"/>
      <c r="AG33" s="31">
        <f t="shared" si="6"/>
        <v>0</v>
      </c>
      <c r="AH33" s="32" t="str">
        <f t="shared" si="7"/>
        <v>不及格</v>
      </c>
      <c r="AI33" s="38" t="s">
        <v>38</v>
      </c>
    </row>
    <row r="34" spans="1:35" ht="14.25">
      <c r="A34" s="34">
        <v>4</v>
      </c>
      <c r="B34" s="58">
        <v>1</v>
      </c>
      <c r="C34" s="59" t="s">
        <v>212</v>
      </c>
      <c r="D34" s="30" t="s">
        <v>185</v>
      </c>
      <c r="E34" s="34"/>
      <c r="F34" s="34"/>
      <c r="G34" s="34"/>
      <c r="H34" s="34"/>
      <c r="I34" s="26">
        <f t="shared" si="0"/>
        <v>0</v>
      </c>
      <c r="J34" s="34"/>
      <c r="K34" s="34"/>
      <c r="L34" s="34"/>
      <c r="M34" s="34"/>
      <c r="N34" s="27">
        <f t="shared" si="1"/>
        <v>0</v>
      </c>
      <c r="O34" s="34"/>
      <c r="P34" s="34"/>
      <c r="Q34" s="34"/>
      <c r="R34" s="34"/>
      <c r="S34" s="34"/>
      <c r="T34" s="34"/>
      <c r="U34" s="27">
        <f t="shared" si="2"/>
        <v>0</v>
      </c>
      <c r="V34" s="34"/>
      <c r="W34" s="34"/>
      <c r="X34" s="34"/>
      <c r="Y34" s="34"/>
      <c r="Z34" s="27">
        <f t="shared" si="3"/>
        <v>0</v>
      </c>
      <c r="AA34" s="28">
        <f t="shared" si="4"/>
        <v>0</v>
      </c>
      <c r="AB34" s="34"/>
      <c r="AC34" s="34"/>
      <c r="AD34" s="27">
        <f t="shared" si="5"/>
        <v>0</v>
      </c>
      <c r="AE34" s="34"/>
      <c r="AF34" s="34"/>
      <c r="AG34" s="31">
        <f t="shared" si="6"/>
        <v>0</v>
      </c>
      <c r="AH34" s="32" t="str">
        <f t="shared" si="7"/>
        <v>不及格</v>
      </c>
      <c r="AI34" s="40"/>
    </row>
    <row r="35" spans="1:35" ht="14.25">
      <c r="A35" s="34"/>
      <c r="B35" s="58">
        <v>29</v>
      </c>
      <c r="C35" s="59" t="s">
        <v>213</v>
      </c>
      <c r="D35" s="30" t="s">
        <v>185</v>
      </c>
      <c r="E35" s="34"/>
      <c r="F35" s="34"/>
      <c r="G35" s="34"/>
      <c r="H35" s="34"/>
      <c r="I35" s="26">
        <f t="shared" si="0"/>
        <v>0</v>
      </c>
      <c r="J35" s="34"/>
      <c r="K35" s="34"/>
      <c r="L35" s="34"/>
      <c r="M35" s="34"/>
      <c r="N35" s="27">
        <f t="shared" si="1"/>
        <v>0</v>
      </c>
      <c r="O35" s="34"/>
      <c r="P35" s="34"/>
      <c r="Q35" s="34"/>
      <c r="R35" s="34"/>
      <c r="S35" s="34"/>
      <c r="T35" s="34"/>
      <c r="U35" s="27">
        <f t="shared" si="2"/>
        <v>0</v>
      </c>
      <c r="V35" s="34"/>
      <c r="W35" s="34"/>
      <c r="X35" s="34"/>
      <c r="Y35" s="34"/>
      <c r="Z35" s="27">
        <f t="shared" si="3"/>
        <v>0</v>
      </c>
      <c r="AA35" s="28">
        <f t="shared" si="4"/>
        <v>0</v>
      </c>
      <c r="AB35" s="34"/>
      <c r="AC35" s="34"/>
      <c r="AD35" s="27">
        <f t="shared" si="5"/>
        <v>0</v>
      </c>
      <c r="AE35" s="34"/>
      <c r="AF35" s="34"/>
      <c r="AG35" s="31">
        <f t="shared" si="6"/>
        <v>0</v>
      </c>
      <c r="AH35" s="32" t="str">
        <f t="shared" si="7"/>
        <v>不及格</v>
      </c>
      <c r="AI35" s="40"/>
    </row>
    <row r="36" spans="1:35" ht="14.25">
      <c r="A36" s="34"/>
      <c r="B36" s="58">
        <v>14</v>
      </c>
      <c r="C36" s="59" t="s">
        <v>214</v>
      </c>
      <c r="D36" s="30" t="s">
        <v>74</v>
      </c>
      <c r="E36" s="34"/>
      <c r="F36" s="34"/>
      <c r="G36" s="34"/>
      <c r="H36" s="34"/>
      <c r="I36" s="26"/>
      <c r="J36" s="34"/>
      <c r="K36" s="34"/>
      <c r="L36" s="34"/>
      <c r="M36" s="34"/>
      <c r="N36" s="27"/>
      <c r="O36" s="34"/>
      <c r="P36" s="34"/>
      <c r="Q36" s="34"/>
      <c r="R36" s="34"/>
      <c r="S36" s="34"/>
      <c r="T36" s="34"/>
      <c r="U36" s="27"/>
      <c r="V36" s="34"/>
      <c r="W36" s="34"/>
      <c r="X36" s="34"/>
      <c r="Y36" s="34"/>
      <c r="Z36" s="27"/>
      <c r="AA36" s="28"/>
      <c r="AB36" s="34"/>
      <c r="AC36" s="34"/>
      <c r="AD36" s="27"/>
      <c r="AE36" s="34"/>
      <c r="AF36" s="34"/>
      <c r="AG36" s="31"/>
      <c r="AH36" s="32"/>
      <c r="AI36" s="40"/>
    </row>
    <row r="37" spans="1:35" ht="14.25">
      <c r="A37" s="34"/>
      <c r="B37" s="58">
        <v>54</v>
      </c>
      <c r="C37" s="61" t="s">
        <v>215</v>
      </c>
      <c r="D37" s="30" t="s">
        <v>185</v>
      </c>
      <c r="E37" s="34"/>
      <c r="F37" s="34"/>
      <c r="G37" s="34"/>
      <c r="H37" s="34"/>
      <c r="I37" s="26">
        <f t="shared" si="0"/>
        <v>0</v>
      </c>
      <c r="J37" s="34"/>
      <c r="K37" s="34"/>
      <c r="L37" s="34"/>
      <c r="M37" s="34"/>
      <c r="N37" s="27">
        <f t="shared" si="1"/>
        <v>0</v>
      </c>
      <c r="O37" s="34"/>
      <c r="P37" s="34"/>
      <c r="Q37" s="34"/>
      <c r="R37" s="34"/>
      <c r="S37" s="34"/>
      <c r="T37" s="34"/>
      <c r="U37" s="27">
        <f t="shared" si="2"/>
        <v>0</v>
      </c>
      <c r="V37" s="34"/>
      <c r="W37" s="34"/>
      <c r="X37" s="34"/>
      <c r="Y37" s="34"/>
      <c r="Z37" s="27">
        <f t="shared" si="3"/>
        <v>0</v>
      </c>
      <c r="AA37" s="28">
        <f t="shared" si="4"/>
        <v>0</v>
      </c>
      <c r="AB37" s="34"/>
      <c r="AC37" s="34"/>
      <c r="AD37" s="27">
        <f t="shared" si="5"/>
        <v>0</v>
      </c>
      <c r="AE37" s="34"/>
      <c r="AF37" s="34"/>
      <c r="AG37" s="31">
        <f t="shared" si="6"/>
        <v>0</v>
      </c>
      <c r="AH37" s="32" t="str">
        <f t="shared" si="7"/>
        <v>不及格</v>
      </c>
      <c r="AI37" s="40"/>
    </row>
    <row r="38" spans="1:35" ht="14.25">
      <c r="A38" s="34"/>
      <c r="B38" s="58">
        <v>35</v>
      </c>
      <c r="C38" s="59" t="s">
        <v>216</v>
      </c>
      <c r="D38" s="30" t="s">
        <v>185</v>
      </c>
      <c r="E38" s="34"/>
      <c r="F38" s="34"/>
      <c r="G38" s="34"/>
      <c r="H38" s="34"/>
      <c r="I38" s="26">
        <f t="shared" si="0"/>
        <v>0</v>
      </c>
      <c r="J38" s="34"/>
      <c r="K38" s="34"/>
      <c r="L38" s="34"/>
      <c r="M38" s="34"/>
      <c r="N38" s="27">
        <f t="shared" si="1"/>
        <v>0</v>
      </c>
      <c r="O38" s="34"/>
      <c r="P38" s="34"/>
      <c r="Q38" s="34"/>
      <c r="R38" s="34"/>
      <c r="S38" s="34"/>
      <c r="T38" s="34"/>
      <c r="U38" s="27">
        <f t="shared" si="2"/>
        <v>0</v>
      </c>
      <c r="V38" s="34"/>
      <c r="W38" s="34"/>
      <c r="X38" s="34"/>
      <c r="Y38" s="34"/>
      <c r="Z38" s="27">
        <f t="shared" si="3"/>
        <v>0</v>
      </c>
      <c r="AA38" s="28">
        <f t="shared" si="4"/>
        <v>0</v>
      </c>
      <c r="AB38" s="34"/>
      <c r="AC38" s="34"/>
      <c r="AD38" s="27">
        <f t="shared" si="5"/>
        <v>0</v>
      </c>
      <c r="AE38" s="34"/>
      <c r="AF38" s="34"/>
      <c r="AG38" s="31">
        <f t="shared" si="6"/>
        <v>0</v>
      </c>
      <c r="AH38" s="32" t="str">
        <f t="shared" si="7"/>
        <v>不及格</v>
      </c>
      <c r="AI38" s="40"/>
    </row>
    <row r="39" spans="1:35" ht="14.25">
      <c r="A39" s="34"/>
      <c r="B39" s="58">
        <v>36</v>
      </c>
      <c r="C39" s="59" t="s">
        <v>217</v>
      </c>
      <c r="D39" s="30" t="s">
        <v>185</v>
      </c>
      <c r="E39" s="34"/>
      <c r="F39" s="34"/>
      <c r="G39" s="34"/>
      <c r="H39" s="34"/>
      <c r="I39" s="26">
        <f t="shared" si="0"/>
        <v>0</v>
      </c>
      <c r="J39" s="34"/>
      <c r="K39" s="34"/>
      <c r="L39" s="34"/>
      <c r="M39" s="34"/>
      <c r="N39" s="27">
        <f t="shared" si="1"/>
        <v>0</v>
      </c>
      <c r="O39" s="34"/>
      <c r="P39" s="34"/>
      <c r="Q39" s="34"/>
      <c r="R39" s="34"/>
      <c r="S39" s="34"/>
      <c r="T39" s="34"/>
      <c r="U39" s="27">
        <f t="shared" si="2"/>
        <v>0</v>
      </c>
      <c r="V39" s="34"/>
      <c r="W39" s="34"/>
      <c r="X39" s="34"/>
      <c r="Y39" s="34"/>
      <c r="Z39" s="27">
        <f t="shared" si="3"/>
        <v>0</v>
      </c>
      <c r="AA39" s="28">
        <f t="shared" si="4"/>
        <v>0</v>
      </c>
      <c r="AB39" s="34"/>
      <c r="AC39" s="34"/>
      <c r="AD39" s="27">
        <f t="shared" si="5"/>
        <v>0</v>
      </c>
      <c r="AE39" s="34"/>
      <c r="AF39" s="34"/>
      <c r="AG39" s="31">
        <f t="shared" si="6"/>
        <v>0</v>
      </c>
      <c r="AH39" s="32" t="str">
        <f t="shared" si="7"/>
        <v>不及格</v>
      </c>
      <c r="AI39" s="40"/>
    </row>
    <row r="40" spans="1:35" ht="14.25">
      <c r="A40" s="34"/>
      <c r="B40" s="62">
        <v>37</v>
      </c>
      <c r="C40" s="63" t="s">
        <v>218</v>
      </c>
      <c r="D40" s="30" t="s">
        <v>185</v>
      </c>
      <c r="E40" s="34"/>
      <c r="F40" s="34"/>
      <c r="G40" s="34"/>
      <c r="H40" s="34"/>
      <c r="I40" s="26">
        <f t="shared" si="0"/>
        <v>0</v>
      </c>
      <c r="J40" s="34"/>
      <c r="K40" s="34"/>
      <c r="L40" s="34"/>
      <c r="M40" s="34"/>
      <c r="N40" s="27">
        <f t="shared" si="1"/>
        <v>0</v>
      </c>
      <c r="O40" s="34"/>
      <c r="P40" s="34"/>
      <c r="Q40" s="34"/>
      <c r="R40" s="34"/>
      <c r="S40" s="34"/>
      <c r="T40" s="34"/>
      <c r="U40" s="27">
        <f t="shared" si="2"/>
        <v>0</v>
      </c>
      <c r="V40" s="34"/>
      <c r="W40" s="34"/>
      <c r="X40" s="34"/>
      <c r="Y40" s="34"/>
      <c r="Z40" s="27">
        <f t="shared" si="3"/>
        <v>0</v>
      </c>
      <c r="AA40" s="28">
        <f t="shared" si="4"/>
        <v>0</v>
      </c>
      <c r="AB40" s="34"/>
      <c r="AC40" s="34"/>
      <c r="AD40" s="27">
        <f t="shared" si="5"/>
        <v>0</v>
      </c>
      <c r="AE40" s="34"/>
      <c r="AF40" s="34"/>
      <c r="AG40" s="31">
        <f t="shared" si="6"/>
        <v>0</v>
      </c>
      <c r="AH40" s="32" t="str">
        <f t="shared" si="7"/>
        <v>不及格</v>
      </c>
      <c r="AI40" s="40"/>
    </row>
    <row r="41" spans="1:35" ht="14.25">
      <c r="A41" s="34">
        <v>5</v>
      </c>
      <c r="B41" s="58">
        <v>26</v>
      </c>
      <c r="C41" s="59" t="s">
        <v>219</v>
      </c>
      <c r="D41" s="30" t="s">
        <v>185</v>
      </c>
      <c r="E41" s="34"/>
      <c r="F41" s="34"/>
      <c r="G41" s="34"/>
      <c r="H41" s="34"/>
      <c r="I41" s="26">
        <f t="shared" si="0"/>
        <v>0</v>
      </c>
      <c r="J41" s="34"/>
      <c r="K41" s="34"/>
      <c r="L41" s="34"/>
      <c r="M41" s="34"/>
      <c r="N41" s="27">
        <f t="shared" si="1"/>
        <v>0</v>
      </c>
      <c r="O41" s="34"/>
      <c r="P41" s="34"/>
      <c r="Q41" s="34"/>
      <c r="R41" s="34"/>
      <c r="S41" s="34"/>
      <c r="T41" s="34"/>
      <c r="U41" s="27">
        <f t="shared" si="2"/>
        <v>0</v>
      </c>
      <c r="V41" s="34"/>
      <c r="W41" s="34"/>
      <c r="X41" s="34"/>
      <c r="Y41" s="34"/>
      <c r="Z41" s="27">
        <f t="shared" si="3"/>
        <v>0</v>
      </c>
      <c r="AA41" s="28">
        <f t="shared" si="4"/>
        <v>0</v>
      </c>
      <c r="AB41" s="34"/>
      <c r="AC41" s="34"/>
      <c r="AD41" s="27">
        <f t="shared" si="5"/>
        <v>0</v>
      </c>
      <c r="AE41" s="34"/>
      <c r="AF41" s="34"/>
      <c r="AG41" s="31">
        <f t="shared" si="6"/>
        <v>0</v>
      </c>
      <c r="AH41" s="32" t="str">
        <f t="shared" si="7"/>
        <v>不及格</v>
      </c>
      <c r="AI41" s="40"/>
    </row>
    <row r="42" spans="1:35" ht="14.25">
      <c r="A42" s="34"/>
      <c r="B42" s="58">
        <v>31</v>
      </c>
      <c r="C42" s="59" t="s">
        <v>220</v>
      </c>
      <c r="D42" s="30" t="s">
        <v>185</v>
      </c>
      <c r="E42" s="34"/>
      <c r="F42" s="34"/>
      <c r="G42" s="34"/>
      <c r="H42" s="34"/>
      <c r="I42" s="26">
        <f t="shared" si="0"/>
        <v>0</v>
      </c>
      <c r="J42" s="34"/>
      <c r="K42" s="34"/>
      <c r="L42" s="34"/>
      <c r="M42" s="34"/>
      <c r="N42" s="27">
        <f t="shared" si="1"/>
        <v>0</v>
      </c>
      <c r="O42" s="34"/>
      <c r="P42" s="34"/>
      <c r="Q42" s="34"/>
      <c r="R42" s="34"/>
      <c r="S42" s="34"/>
      <c r="T42" s="34"/>
      <c r="U42" s="27">
        <f t="shared" si="2"/>
        <v>0</v>
      </c>
      <c r="V42" s="34"/>
      <c r="W42" s="34"/>
      <c r="X42" s="34"/>
      <c r="Y42" s="34"/>
      <c r="Z42" s="27">
        <f t="shared" si="3"/>
        <v>0</v>
      </c>
      <c r="AA42" s="28">
        <f t="shared" si="4"/>
        <v>0</v>
      </c>
      <c r="AB42" s="34"/>
      <c r="AC42" s="34"/>
      <c r="AD42" s="27">
        <f t="shared" si="5"/>
        <v>0</v>
      </c>
      <c r="AE42" s="34"/>
      <c r="AF42" s="34"/>
      <c r="AG42" s="31">
        <f t="shared" si="6"/>
        <v>0</v>
      </c>
      <c r="AH42" s="32" t="str">
        <f t="shared" si="7"/>
        <v>不及格</v>
      </c>
      <c r="AI42" s="40"/>
    </row>
    <row r="43" spans="1:35" ht="14.25">
      <c r="A43" s="34"/>
      <c r="B43" s="58">
        <v>38</v>
      </c>
      <c r="C43" s="59" t="s">
        <v>221</v>
      </c>
      <c r="D43" s="30" t="s">
        <v>185</v>
      </c>
      <c r="E43" s="34"/>
      <c r="F43" s="34"/>
      <c r="G43" s="34"/>
      <c r="H43" s="34"/>
      <c r="I43" s="26">
        <f t="shared" si="0"/>
        <v>0</v>
      </c>
      <c r="J43" s="34"/>
      <c r="K43" s="34"/>
      <c r="L43" s="34"/>
      <c r="M43" s="34"/>
      <c r="N43" s="27">
        <f t="shared" si="1"/>
        <v>0</v>
      </c>
      <c r="O43" s="34"/>
      <c r="P43" s="34"/>
      <c r="Q43" s="34"/>
      <c r="R43" s="34"/>
      <c r="S43" s="34"/>
      <c r="T43" s="34"/>
      <c r="U43" s="27">
        <f t="shared" si="2"/>
        <v>0</v>
      </c>
      <c r="V43" s="34"/>
      <c r="W43" s="34"/>
      <c r="X43" s="34"/>
      <c r="Y43" s="34"/>
      <c r="Z43" s="27">
        <f t="shared" si="3"/>
        <v>0</v>
      </c>
      <c r="AA43" s="28">
        <f t="shared" si="4"/>
        <v>0</v>
      </c>
      <c r="AB43" s="34"/>
      <c r="AC43" s="34"/>
      <c r="AD43" s="27">
        <f t="shared" si="5"/>
        <v>0</v>
      </c>
      <c r="AE43" s="34"/>
      <c r="AF43" s="34"/>
      <c r="AG43" s="31">
        <f t="shared" si="6"/>
        <v>0</v>
      </c>
      <c r="AH43" s="32" t="str">
        <f t="shared" si="7"/>
        <v>不及格</v>
      </c>
      <c r="AI43" s="40"/>
    </row>
    <row r="44" spans="1:35" ht="14.25">
      <c r="A44" s="34"/>
      <c r="B44" s="58">
        <v>41</v>
      </c>
      <c r="C44" s="59" t="s">
        <v>222</v>
      </c>
      <c r="D44" s="30" t="s">
        <v>185</v>
      </c>
      <c r="E44" s="34"/>
      <c r="F44" s="34"/>
      <c r="G44" s="34"/>
      <c r="H44" s="34"/>
      <c r="I44" s="26">
        <f t="shared" si="0"/>
        <v>0</v>
      </c>
      <c r="J44" s="34"/>
      <c r="K44" s="34"/>
      <c r="L44" s="34"/>
      <c r="M44" s="34"/>
      <c r="N44" s="27">
        <f t="shared" si="1"/>
        <v>0</v>
      </c>
      <c r="O44" s="34"/>
      <c r="P44" s="34"/>
      <c r="Q44" s="34"/>
      <c r="R44" s="34"/>
      <c r="S44" s="34"/>
      <c r="T44" s="34"/>
      <c r="U44" s="27">
        <f t="shared" si="2"/>
        <v>0</v>
      </c>
      <c r="V44" s="34"/>
      <c r="W44" s="34"/>
      <c r="X44" s="34"/>
      <c r="Y44" s="34"/>
      <c r="Z44" s="27">
        <f t="shared" si="3"/>
        <v>0</v>
      </c>
      <c r="AA44" s="28">
        <f t="shared" si="4"/>
        <v>0</v>
      </c>
      <c r="AB44" s="34"/>
      <c r="AC44" s="34"/>
      <c r="AD44" s="27">
        <f t="shared" si="5"/>
        <v>0</v>
      </c>
      <c r="AE44" s="34"/>
      <c r="AF44" s="34"/>
      <c r="AG44" s="31">
        <f t="shared" si="6"/>
        <v>0</v>
      </c>
      <c r="AH44" s="32" t="str">
        <f t="shared" si="7"/>
        <v>不及格</v>
      </c>
      <c r="AI44" s="40"/>
    </row>
    <row r="45" spans="1:35" ht="14.25">
      <c r="A45" s="34">
        <v>6</v>
      </c>
      <c r="B45" s="58">
        <v>1</v>
      </c>
      <c r="C45" s="59" t="s">
        <v>223</v>
      </c>
      <c r="D45" s="30" t="s">
        <v>185</v>
      </c>
      <c r="E45" s="34"/>
      <c r="F45" s="34"/>
      <c r="G45" s="34"/>
      <c r="H45" s="34"/>
      <c r="I45" s="26">
        <f t="shared" si="0"/>
        <v>0</v>
      </c>
      <c r="J45" s="34"/>
      <c r="K45" s="34"/>
      <c r="L45" s="34"/>
      <c r="M45" s="34"/>
      <c r="N45" s="27">
        <f t="shared" si="1"/>
        <v>0</v>
      </c>
      <c r="O45" s="34"/>
      <c r="P45" s="34"/>
      <c r="Q45" s="34"/>
      <c r="R45" s="34"/>
      <c r="S45" s="34"/>
      <c r="T45" s="34"/>
      <c r="U45" s="27">
        <f t="shared" si="2"/>
        <v>0</v>
      </c>
      <c r="V45" s="34"/>
      <c r="W45" s="34"/>
      <c r="X45" s="34"/>
      <c r="Y45" s="34"/>
      <c r="Z45" s="27">
        <f t="shared" si="3"/>
        <v>0</v>
      </c>
      <c r="AA45" s="28">
        <f t="shared" si="4"/>
        <v>0</v>
      </c>
      <c r="AB45" s="34"/>
      <c r="AC45" s="34"/>
      <c r="AD45" s="27">
        <f t="shared" si="5"/>
        <v>0</v>
      </c>
      <c r="AE45" s="34"/>
      <c r="AF45" s="34"/>
      <c r="AG45" s="31">
        <f t="shared" si="6"/>
        <v>0</v>
      </c>
      <c r="AH45" s="32" t="str">
        <f t="shared" si="7"/>
        <v>不及格</v>
      </c>
      <c r="AI45" s="40"/>
    </row>
    <row r="46" spans="1:35" ht="14.25">
      <c r="A46" s="34"/>
      <c r="B46" s="58">
        <v>28</v>
      </c>
      <c r="C46" s="59" t="s">
        <v>224</v>
      </c>
      <c r="D46" s="30" t="s">
        <v>185</v>
      </c>
      <c r="E46" s="34"/>
      <c r="F46" s="34"/>
      <c r="G46" s="34"/>
      <c r="H46" s="34"/>
      <c r="I46" s="26">
        <f t="shared" si="0"/>
        <v>0</v>
      </c>
      <c r="J46" s="34"/>
      <c r="K46" s="34"/>
      <c r="L46" s="34"/>
      <c r="M46" s="34"/>
      <c r="N46" s="27">
        <f t="shared" si="1"/>
        <v>0</v>
      </c>
      <c r="O46" s="34"/>
      <c r="P46" s="34"/>
      <c r="Q46" s="34"/>
      <c r="R46" s="34"/>
      <c r="S46" s="34"/>
      <c r="T46" s="34"/>
      <c r="U46" s="27">
        <f t="shared" si="2"/>
        <v>0</v>
      </c>
      <c r="V46" s="34"/>
      <c r="W46" s="34"/>
      <c r="X46" s="34"/>
      <c r="Y46" s="34"/>
      <c r="Z46" s="27">
        <f t="shared" si="3"/>
        <v>0</v>
      </c>
      <c r="AA46" s="28">
        <f t="shared" si="4"/>
        <v>0</v>
      </c>
      <c r="AB46" s="34"/>
      <c r="AC46" s="34"/>
      <c r="AD46" s="27">
        <f t="shared" si="5"/>
        <v>0</v>
      </c>
      <c r="AE46" s="34"/>
      <c r="AF46" s="34"/>
      <c r="AG46" s="31">
        <f t="shared" si="6"/>
        <v>0</v>
      </c>
      <c r="AH46" s="32" t="str">
        <f t="shared" si="7"/>
        <v>不及格</v>
      </c>
      <c r="AI46" s="40"/>
    </row>
    <row r="47" spans="1:35" ht="14.25">
      <c r="A47" s="34"/>
      <c r="B47" s="58">
        <v>33</v>
      </c>
      <c r="C47" s="59" t="s">
        <v>225</v>
      </c>
      <c r="D47" s="30" t="s">
        <v>185</v>
      </c>
      <c r="E47" s="34"/>
      <c r="F47" s="34"/>
      <c r="G47" s="34"/>
      <c r="H47" s="34"/>
      <c r="I47" s="26">
        <f t="shared" si="0"/>
        <v>0</v>
      </c>
      <c r="J47" s="34"/>
      <c r="K47" s="34"/>
      <c r="L47" s="34"/>
      <c r="M47" s="34"/>
      <c r="N47" s="27">
        <f t="shared" si="1"/>
        <v>0</v>
      </c>
      <c r="O47" s="34"/>
      <c r="P47" s="34"/>
      <c r="Q47" s="34"/>
      <c r="R47" s="34"/>
      <c r="S47" s="34"/>
      <c r="T47" s="34"/>
      <c r="U47" s="27">
        <f t="shared" si="2"/>
        <v>0</v>
      </c>
      <c r="V47" s="34"/>
      <c r="W47" s="34"/>
      <c r="X47" s="34"/>
      <c r="Y47" s="34"/>
      <c r="Z47" s="27">
        <f t="shared" si="3"/>
        <v>0</v>
      </c>
      <c r="AA47" s="28">
        <f t="shared" si="4"/>
        <v>0</v>
      </c>
      <c r="AB47" s="34"/>
      <c r="AC47" s="34"/>
      <c r="AD47" s="27">
        <f t="shared" si="5"/>
        <v>0</v>
      </c>
      <c r="AE47" s="34"/>
      <c r="AF47" s="34"/>
      <c r="AG47" s="31">
        <f t="shared" si="6"/>
        <v>0</v>
      </c>
      <c r="AH47" s="32" t="str">
        <f t="shared" si="7"/>
        <v>不及格</v>
      </c>
      <c r="AI47" s="40"/>
    </row>
    <row r="48" spans="1:35" ht="14.25">
      <c r="A48" s="34"/>
      <c r="B48" s="58">
        <v>34</v>
      </c>
      <c r="C48" s="59" t="s">
        <v>226</v>
      </c>
      <c r="D48" s="30" t="s">
        <v>185</v>
      </c>
      <c r="E48" s="34"/>
      <c r="F48" s="34"/>
      <c r="G48" s="34"/>
      <c r="H48" s="34"/>
      <c r="I48" s="26">
        <f t="shared" si="0"/>
        <v>0</v>
      </c>
      <c r="J48" s="34"/>
      <c r="K48" s="34"/>
      <c r="L48" s="34"/>
      <c r="M48" s="34"/>
      <c r="N48" s="27">
        <f t="shared" si="1"/>
        <v>0</v>
      </c>
      <c r="O48" s="34"/>
      <c r="P48" s="34"/>
      <c r="Q48" s="34"/>
      <c r="R48" s="34"/>
      <c r="S48" s="34"/>
      <c r="T48" s="34"/>
      <c r="U48" s="27">
        <f t="shared" si="2"/>
        <v>0</v>
      </c>
      <c r="V48" s="34"/>
      <c r="W48" s="34"/>
      <c r="X48" s="34"/>
      <c r="Y48" s="34"/>
      <c r="Z48" s="27">
        <f t="shared" si="3"/>
        <v>0</v>
      </c>
      <c r="AA48" s="28">
        <f t="shared" si="4"/>
        <v>0</v>
      </c>
      <c r="AB48" s="34"/>
      <c r="AC48" s="34"/>
      <c r="AD48" s="27">
        <f t="shared" si="5"/>
        <v>0</v>
      </c>
      <c r="AE48" s="34"/>
      <c r="AF48" s="34"/>
      <c r="AG48" s="31">
        <f t="shared" si="6"/>
        <v>0</v>
      </c>
      <c r="AH48" s="32" t="str">
        <f t="shared" si="7"/>
        <v>不及格</v>
      </c>
      <c r="AI48" s="40"/>
    </row>
    <row r="49" spans="1:35" ht="14.25">
      <c r="A49" s="34"/>
      <c r="B49" s="58">
        <v>41</v>
      </c>
      <c r="C49" s="59" t="s">
        <v>227</v>
      </c>
      <c r="D49" s="30" t="s">
        <v>185</v>
      </c>
      <c r="E49" s="34"/>
      <c r="F49" s="34"/>
      <c r="G49" s="34"/>
      <c r="H49" s="34"/>
      <c r="I49" s="26">
        <f t="shared" si="0"/>
        <v>0</v>
      </c>
      <c r="J49" s="34"/>
      <c r="K49" s="34"/>
      <c r="L49" s="34"/>
      <c r="M49" s="34"/>
      <c r="N49" s="27">
        <f t="shared" si="1"/>
        <v>0</v>
      </c>
      <c r="O49" s="34"/>
      <c r="P49" s="34"/>
      <c r="Q49" s="34"/>
      <c r="R49" s="34"/>
      <c r="S49" s="34"/>
      <c r="T49" s="34"/>
      <c r="U49" s="27">
        <f t="shared" si="2"/>
        <v>0</v>
      </c>
      <c r="V49" s="34"/>
      <c r="W49" s="34"/>
      <c r="X49" s="34"/>
      <c r="Y49" s="34"/>
      <c r="Z49" s="27">
        <f t="shared" si="3"/>
        <v>0</v>
      </c>
      <c r="AA49" s="28">
        <f t="shared" si="4"/>
        <v>0</v>
      </c>
      <c r="AB49" s="34"/>
      <c r="AC49" s="34"/>
      <c r="AD49" s="27">
        <f t="shared" si="5"/>
        <v>0</v>
      </c>
      <c r="AE49" s="34"/>
      <c r="AF49" s="34"/>
      <c r="AG49" s="31">
        <f t="shared" si="6"/>
        <v>0</v>
      </c>
      <c r="AH49" s="32" t="str">
        <f t="shared" si="7"/>
        <v>不及格</v>
      </c>
      <c r="AI49" s="40"/>
    </row>
    <row r="50" spans="1:35" ht="14.25">
      <c r="A50" s="34">
        <v>7</v>
      </c>
      <c r="B50" s="58">
        <v>45</v>
      </c>
      <c r="C50" s="59" t="s">
        <v>228</v>
      </c>
      <c r="D50" s="30" t="s">
        <v>185</v>
      </c>
      <c r="E50" s="34"/>
      <c r="F50" s="34"/>
      <c r="G50" s="34"/>
      <c r="H50" s="34"/>
      <c r="I50" s="26">
        <f t="shared" si="0"/>
        <v>0</v>
      </c>
      <c r="J50" s="34"/>
      <c r="K50" s="34"/>
      <c r="L50" s="34"/>
      <c r="M50" s="34"/>
      <c r="N50" s="27">
        <f t="shared" si="1"/>
        <v>0</v>
      </c>
      <c r="O50" s="34"/>
      <c r="P50" s="34"/>
      <c r="Q50" s="34"/>
      <c r="R50" s="34"/>
      <c r="S50" s="34"/>
      <c r="T50" s="34"/>
      <c r="U50" s="27">
        <f t="shared" si="2"/>
        <v>0</v>
      </c>
      <c r="V50" s="34"/>
      <c r="W50" s="34"/>
      <c r="X50" s="34"/>
      <c r="Y50" s="34"/>
      <c r="Z50" s="27">
        <f t="shared" si="3"/>
        <v>0</v>
      </c>
      <c r="AA50" s="28">
        <f t="shared" si="4"/>
        <v>0</v>
      </c>
      <c r="AB50" s="34"/>
      <c r="AC50" s="34"/>
      <c r="AD50" s="27">
        <f t="shared" si="5"/>
        <v>0</v>
      </c>
      <c r="AE50" s="34"/>
      <c r="AF50" s="34"/>
      <c r="AG50" s="31">
        <f t="shared" si="6"/>
        <v>0</v>
      </c>
      <c r="AH50" s="32" t="str">
        <f t="shared" si="7"/>
        <v>不及格</v>
      </c>
      <c r="AI50" s="40"/>
    </row>
    <row r="51" spans="1:35" ht="14.25">
      <c r="A51" s="34"/>
      <c r="B51" s="58">
        <v>19</v>
      </c>
      <c r="C51" s="59" t="s">
        <v>229</v>
      </c>
      <c r="D51" s="30" t="s">
        <v>185</v>
      </c>
      <c r="E51" s="34"/>
      <c r="F51" s="34"/>
      <c r="G51" s="34"/>
      <c r="H51" s="34"/>
      <c r="I51" s="26">
        <f t="shared" si="0"/>
        <v>0</v>
      </c>
      <c r="J51" s="34"/>
      <c r="K51" s="34"/>
      <c r="L51" s="34"/>
      <c r="M51" s="34"/>
      <c r="N51" s="27">
        <f t="shared" si="1"/>
        <v>0</v>
      </c>
      <c r="O51" s="34"/>
      <c r="P51" s="34"/>
      <c r="Q51" s="34"/>
      <c r="R51" s="34"/>
      <c r="S51" s="34"/>
      <c r="T51" s="34"/>
      <c r="U51" s="27">
        <f t="shared" si="2"/>
        <v>0</v>
      </c>
      <c r="V51" s="34"/>
      <c r="W51" s="34"/>
      <c r="X51" s="34"/>
      <c r="Y51" s="34"/>
      <c r="Z51" s="27">
        <f t="shared" si="3"/>
        <v>0</v>
      </c>
      <c r="AA51" s="28">
        <f t="shared" si="4"/>
        <v>0</v>
      </c>
      <c r="AB51" s="34"/>
      <c r="AC51" s="34"/>
      <c r="AD51" s="27">
        <f t="shared" si="5"/>
        <v>0</v>
      </c>
      <c r="AE51" s="34"/>
      <c r="AF51" s="34"/>
      <c r="AG51" s="31">
        <f t="shared" si="6"/>
        <v>0</v>
      </c>
      <c r="AH51" s="32" t="str">
        <f t="shared" si="7"/>
        <v>不及格</v>
      </c>
      <c r="AI51" s="40"/>
    </row>
    <row r="52" spans="1:35" ht="14.25">
      <c r="A52" s="34"/>
      <c r="B52" s="58">
        <v>9</v>
      </c>
      <c r="C52" s="59" t="s">
        <v>230</v>
      </c>
      <c r="D52" s="30" t="s">
        <v>185</v>
      </c>
      <c r="E52" s="34"/>
      <c r="F52" s="34"/>
      <c r="G52" s="34"/>
      <c r="H52" s="34"/>
      <c r="I52" s="26">
        <f t="shared" si="0"/>
        <v>0</v>
      </c>
      <c r="J52" s="34"/>
      <c r="K52" s="34"/>
      <c r="L52" s="34"/>
      <c r="M52" s="34"/>
      <c r="N52" s="27">
        <f t="shared" si="1"/>
        <v>0</v>
      </c>
      <c r="O52" s="34"/>
      <c r="P52" s="34"/>
      <c r="Q52" s="34"/>
      <c r="R52" s="34"/>
      <c r="S52" s="34"/>
      <c r="T52" s="34"/>
      <c r="U52" s="27">
        <f t="shared" si="2"/>
        <v>0</v>
      </c>
      <c r="V52" s="34"/>
      <c r="W52" s="34"/>
      <c r="X52" s="34"/>
      <c r="Y52" s="34"/>
      <c r="Z52" s="27">
        <f t="shared" si="3"/>
        <v>0</v>
      </c>
      <c r="AA52" s="28">
        <f t="shared" si="4"/>
        <v>0</v>
      </c>
      <c r="AB52" s="34"/>
      <c r="AC52" s="34"/>
      <c r="AD52" s="27">
        <f t="shared" si="5"/>
        <v>0</v>
      </c>
      <c r="AE52" s="34"/>
      <c r="AF52" s="34"/>
      <c r="AG52" s="31">
        <f t="shared" si="6"/>
        <v>0</v>
      </c>
      <c r="AH52" s="32" t="str">
        <f t="shared" si="7"/>
        <v>不及格</v>
      </c>
      <c r="AI52" s="40"/>
    </row>
    <row r="53" spans="1:35" ht="14.25">
      <c r="A53" s="34"/>
      <c r="B53" s="58">
        <v>31</v>
      </c>
      <c r="C53" s="59" t="s">
        <v>231</v>
      </c>
      <c r="D53" s="30" t="s">
        <v>185</v>
      </c>
      <c r="E53" s="34"/>
      <c r="F53" s="34"/>
      <c r="G53" s="34"/>
      <c r="H53" s="34"/>
      <c r="I53" s="26">
        <f t="shared" si="0"/>
        <v>0</v>
      </c>
      <c r="J53" s="34"/>
      <c r="K53" s="34"/>
      <c r="L53" s="34"/>
      <c r="M53" s="34"/>
      <c r="N53" s="27">
        <f t="shared" si="1"/>
        <v>0</v>
      </c>
      <c r="O53" s="34"/>
      <c r="P53" s="34"/>
      <c r="Q53" s="34"/>
      <c r="R53" s="34"/>
      <c r="S53" s="34"/>
      <c r="T53" s="34"/>
      <c r="U53" s="27">
        <f t="shared" si="2"/>
        <v>0</v>
      </c>
      <c r="V53" s="34"/>
      <c r="W53" s="34"/>
      <c r="X53" s="34"/>
      <c r="Y53" s="34"/>
      <c r="Z53" s="27">
        <f t="shared" si="3"/>
        <v>0</v>
      </c>
      <c r="AA53" s="28">
        <f t="shared" si="4"/>
        <v>0</v>
      </c>
      <c r="AB53" s="34"/>
      <c r="AC53" s="34"/>
      <c r="AD53" s="27">
        <f t="shared" si="5"/>
        <v>0</v>
      </c>
      <c r="AE53" s="34"/>
      <c r="AF53" s="34"/>
      <c r="AG53" s="31">
        <f t="shared" si="6"/>
        <v>0</v>
      </c>
      <c r="AH53" s="32" t="str">
        <f t="shared" si="7"/>
        <v>不及格</v>
      </c>
      <c r="AI53" s="40"/>
    </row>
    <row r="54" spans="1:35" ht="14.25">
      <c r="A54" s="34"/>
      <c r="B54" s="58">
        <v>48</v>
      </c>
      <c r="C54" s="61" t="s">
        <v>232</v>
      </c>
      <c r="D54" s="30" t="s">
        <v>185</v>
      </c>
      <c r="E54" s="34"/>
      <c r="F54" s="34"/>
      <c r="G54" s="34"/>
      <c r="H54" s="34"/>
      <c r="I54" s="26">
        <f t="shared" si="0"/>
        <v>0</v>
      </c>
      <c r="J54" s="34"/>
      <c r="K54" s="34"/>
      <c r="L54" s="34"/>
      <c r="M54" s="34"/>
      <c r="N54" s="27">
        <f t="shared" si="1"/>
        <v>0</v>
      </c>
      <c r="O54" s="34"/>
      <c r="P54" s="34"/>
      <c r="Q54" s="34"/>
      <c r="R54" s="34"/>
      <c r="S54" s="34"/>
      <c r="T54" s="34"/>
      <c r="U54" s="27">
        <f t="shared" si="2"/>
        <v>0</v>
      </c>
      <c r="V54" s="34"/>
      <c r="W54" s="34"/>
      <c r="X54" s="34"/>
      <c r="Y54" s="34"/>
      <c r="Z54" s="27">
        <f t="shared" si="3"/>
        <v>0</v>
      </c>
      <c r="AA54" s="28">
        <f t="shared" si="4"/>
        <v>0</v>
      </c>
      <c r="AB54" s="34"/>
      <c r="AC54" s="34"/>
      <c r="AD54" s="27">
        <f t="shared" si="5"/>
        <v>0</v>
      </c>
      <c r="AE54" s="34"/>
      <c r="AF54" s="34"/>
      <c r="AG54" s="31">
        <f t="shared" si="6"/>
        <v>0</v>
      </c>
      <c r="AH54" s="32" t="str">
        <f t="shared" si="7"/>
        <v>不及格</v>
      </c>
      <c r="AI54" s="40"/>
    </row>
    <row r="55" spans="1:35" ht="14.25">
      <c r="A55" s="34"/>
      <c r="B55" s="58">
        <v>27</v>
      </c>
      <c r="C55" s="59" t="s">
        <v>233</v>
      </c>
      <c r="D55" s="30" t="s">
        <v>185</v>
      </c>
      <c r="E55" s="34"/>
      <c r="F55" s="34"/>
      <c r="G55" s="34"/>
      <c r="H55" s="34"/>
      <c r="I55" s="26">
        <f t="shared" si="0"/>
        <v>0</v>
      </c>
      <c r="J55" s="34"/>
      <c r="K55" s="34"/>
      <c r="L55" s="34"/>
      <c r="M55" s="34"/>
      <c r="N55" s="27">
        <f t="shared" si="1"/>
        <v>0</v>
      </c>
      <c r="O55" s="34"/>
      <c r="P55" s="34"/>
      <c r="Q55" s="34"/>
      <c r="R55" s="34"/>
      <c r="S55" s="34"/>
      <c r="T55" s="34"/>
      <c r="U55" s="27">
        <f t="shared" si="2"/>
        <v>0</v>
      </c>
      <c r="V55" s="34"/>
      <c r="W55" s="34"/>
      <c r="X55" s="34"/>
      <c r="Y55" s="34"/>
      <c r="Z55" s="27">
        <f t="shared" si="3"/>
        <v>0</v>
      </c>
      <c r="AA55" s="28">
        <f t="shared" si="4"/>
        <v>0</v>
      </c>
      <c r="AB55" s="34"/>
      <c r="AC55" s="34"/>
      <c r="AD55" s="27">
        <f t="shared" si="5"/>
        <v>0</v>
      </c>
      <c r="AE55" s="34"/>
      <c r="AF55" s="34"/>
      <c r="AG55" s="31">
        <f t="shared" si="6"/>
        <v>0</v>
      </c>
      <c r="AH55" s="32" t="str">
        <f t="shared" si="7"/>
        <v>不及格</v>
      </c>
      <c r="AI55" s="40"/>
    </row>
    <row r="56" spans="1:35" ht="14.25">
      <c r="A56" s="34"/>
      <c r="B56" s="58">
        <v>13</v>
      </c>
      <c r="C56" s="59" t="s">
        <v>234</v>
      </c>
      <c r="D56" s="30" t="s">
        <v>185</v>
      </c>
      <c r="E56" s="34"/>
      <c r="F56" s="34"/>
      <c r="G56" s="34"/>
      <c r="H56" s="34"/>
      <c r="I56" s="26">
        <f t="shared" si="0"/>
        <v>0</v>
      </c>
      <c r="J56" s="34"/>
      <c r="K56" s="34"/>
      <c r="L56" s="34"/>
      <c r="M56" s="34"/>
      <c r="N56" s="27">
        <f t="shared" si="1"/>
        <v>0</v>
      </c>
      <c r="O56" s="34"/>
      <c r="P56" s="34"/>
      <c r="Q56" s="34"/>
      <c r="R56" s="34"/>
      <c r="S56" s="34"/>
      <c r="T56" s="34"/>
      <c r="U56" s="27">
        <f t="shared" si="2"/>
        <v>0</v>
      </c>
      <c r="V56" s="34"/>
      <c r="W56" s="34"/>
      <c r="X56" s="34"/>
      <c r="Y56" s="34"/>
      <c r="Z56" s="27">
        <f t="shared" si="3"/>
        <v>0</v>
      </c>
      <c r="AA56" s="28">
        <f t="shared" si="4"/>
        <v>0</v>
      </c>
      <c r="AB56" s="34"/>
      <c r="AC56" s="34"/>
      <c r="AD56" s="27">
        <f t="shared" si="5"/>
        <v>0</v>
      </c>
      <c r="AE56" s="34"/>
      <c r="AF56" s="34"/>
      <c r="AG56" s="31">
        <f t="shared" si="6"/>
        <v>0</v>
      </c>
      <c r="AH56" s="32" t="str">
        <f t="shared" si="7"/>
        <v>不及格</v>
      </c>
      <c r="AI56" s="40"/>
    </row>
    <row r="57" spans="1:35" ht="14.25">
      <c r="A57" s="34"/>
      <c r="B57" s="58">
        <v>36</v>
      </c>
      <c r="C57" s="59" t="s">
        <v>235</v>
      </c>
      <c r="D57" s="30" t="s">
        <v>185</v>
      </c>
      <c r="E57" s="34"/>
      <c r="F57" s="34"/>
      <c r="G57" s="34"/>
      <c r="H57" s="34"/>
      <c r="I57" s="26">
        <f t="shared" si="0"/>
        <v>0</v>
      </c>
      <c r="J57" s="34"/>
      <c r="K57" s="34"/>
      <c r="L57" s="34"/>
      <c r="M57" s="34"/>
      <c r="N57" s="27">
        <f t="shared" si="1"/>
        <v>0</v>
      </c>
      <c r="O57" s="34"/>
      <c r="P57" s="34"/>
      <c r="Q57" s="34"/>
      <c r="R57" s="34"/>
      <c r="S57" s="34"/>
      <c r="T57" s="34"/>
      <c r="U57" s="27">
        <f t="shared" si="2"/>
        <v>0</v>
      </c>
      <c r="V57" s="34"/>
      <c r="W57" s="34"/>
      <c r="X57" s="34"/>
      <c r="Y57" s="34"/>
      <c r="Z57" s="27">
        <f t="shared" si="3"/>
        <v>0</v>
      </c>
      <c r="AA57" s="28">
        <f t="shared" si="4"/>
        <v>0</v>
      </c>
      <c r="AB57" s="34"/>
      <c r="AC57" s="34"/>
      <c r="AD57" s="27">
        <f t="shared" si="5"/>
        <v>0</v>
      </c>
      <c r="AE57" s="34"/>
      <c r="AF57" s="34"/>
      <c r="AG57" s="31">
        <f t="shared" si="6"/>
        <v>0</v>
      </c>
      <c r="AH57" s="32" t="str">
        <f t="shared" si="7"/>
        <v>不及格</v>
      </c>
      <c r="AI57" s="40"/>
    </row>
    <row r="58" spans="1:35" ht="14.25">
      <c r="A58" s="34">
        <v>8</v>
      </c>
      <c r="B58" s="58">
        <v>1</v>
      </c>
      <c r="C58" s="59" t="s">
        <v>236</v>
      </c>
      <c r="D58" s="30" t="s">
        <v>185</v>
      </c>
      <c r="E58" s="34"/>
      <c r="F58" s="34"/>
      <c r="G58" s="34"/>
      <c r="H58" s="34"/>
      <c r="I58" s="26">
        <f t="shared" si="0"/>
        <v>0</v>
      </c>
      <c r="J58" s="34"/>
      <c r="K58" s="34"/>
      <c r="L58" s="34"/>
      <c r="M58" s="34"/>
      <c r="N58" s="27">
        <f t="shared" si="1"/>
        <v>0</v>
      </c>
      <c r="O58" s="34"/>
      <c r="P58" s="34"/>
      <c r="Q58" s="34"/>
      <c r="R58" s="34"/>
      <c r="S58" s="34"/>
      <c r="T58" s="34"/>
      <c r="U58" s="27">
        <f t="shared" si="2"/>
        <v>0</v>
      </c>
      <c r="V58" s="34"/>
      <c r="W58" s="34"/>
      <c r="X58" s="34"/>
      <c r="Y58" s="34"/>
      <c r="Z58" s="27">
        <f t="shared" si="3"/>
        <v>0</v>
      </c>
      <c r="AA58" s="28">
        <f t="shared" si="4"/>
        <v>0</v>
      </c>
      <c r="AB58" s="34"/>
      <c r="AC58" s="34"/>
      <c r="AD58" s="27">
        <f t="shared" si="5"/>
        <v>0</v>
      </c>
      <c r="AE58" s="34"/>
      <c r="AF58" s="34"/>
      <c r="AG58" s="31">
        <f t="shared" si="6"/>
        <v>0</v>
      </c>
      <c r="AH58" s="32" t="str">
        <f t="shared" si="7"/>
        <v>不及格</v>
      </c>
      <c r="AI58" s="40"/>
    </row>
    <row r="59" spans="1:35" ht="14.25">
      <c r="A59" s="34"/>
      <c r="B59" s="58">
        <v>51</v>
      </c>
      <c r="C59" s="59" t="s">
        <v>237</v>
      </c>
      <c r="D59" s="30" t="s">
        <v>185</v>
      </c>
      <c r="E59" s="34"/>
      <c r="F59" s="34"/>
      <c r="G59" s="34"/>
      <c r="H59" s="34"/>
      <c r="I59" s="26">
        <f t="shared" si="0"/>
        <v>0</v>
      </c>
      <c r="J59" s="34"/>
      <c r="K59" s="34"/>
      <c r="L59" s="34"/>
      <c r="M59" s="34"/>
      <c r="N59" s="27">
        <f t="shared" si="1"/>
        <v>0</v>
      </c>
      <c r="O59" s="34"/>
      <c r="P59" s="34"/>
      <c r="Q59" s="34"/>
      <c r="R59" s="34"/>
      <c r="S59" s="34"/>
      <c r="T59" s="34"/>
      <c r="U59" s="27">
        <f t="shared" si="2"/>
        <v>0</v>
      </c>
      <c r="V59" s="34"/>
      <c r="W59" s="34"/>
      <c r="X59" s="34"/>
      <c r="Y59" s="34"/>
      <c r="Z59" s="27">
        <f t="shared" si="3"/>
        <v>0</v>
      </c>
      <c r="AA59" s="28">
        <f t="shared" si="4"/>
        <v>0</v>
      </c>
      <c r="AB59" s="34"/>
      <c r="AC59" s="34"/>
      <c r="AD59" s="27">
        <f t="shared" si="5"/>
        <v>0</v>
      </c>
      <c r="AE59" s="34"/>
      <c r="AF59" s="34"/>
      <c r="AG59" s="31">
        <f t="shared" si="6"/>
        <v>0</v>
      </c>
      <c r="AH59" s="32" t="str">
        <f t="shared" si="7"/>
        <v>不及格</v>
      </c>
      <c r="AI59" s="40"/>
    </row>
    <row r="60" spans="1:35" ht="14.25">
      <c r="A60" s="34"/>
      <c r="B60" s="58">
        <v>39</v>
      </c>
      <c r="C60" s="59" t="s">
        <v>238</v>
      </c>
      <c r="D60" s="30" t="s">
        <v>185</v>
      </c>
      <c r="E60" s="34"/>
      <c r="F60" s="34"/>
      <c r="G60" s="34"/>
      <c r="H60" s="34"/>
      <c r="I60" s="26">
        <f t="shared" si="0"/>
        <v>0</v>
      </c>
      <c r="J60" s="34"/>
      <c r="K60" s="34"/>
      <c r="L60" s="34"/>
      <c r="M60" s="34"/>
      <c r="N60" s="27">
        <f t="shared" si="1"/>
        <v>0</v>
      </c>
      <c r="O60" s="34"/>
      <c r="P60" s="34"/>
      <c r="Q60" s="34"/>
      <c r="R60" s="34"/>
      <c r="S60" s="34"/>
      <c r="T60" s="34"/>
      <c r="U60" s="27">
        <f t="shared" si="2"/>
        <v>0</v>
      </c>
      <c r="V60" s="34"/>
      <c r="W60" s="34"/>
      <c r="X60" s="34"/>
      <c r="Y60" s="34"/>
      <c r="Z60" s="27">
        <f t="shared" si="3"/>
        <v>0</v>
      </c>
      <c r="AA60" s="28">
        <f t="shared" si="4"/>
        <v>0</v>
      </c>
      <c r="AB60" s="34"/>
      <c r="AC60" s="34"/>
      <c r="AD60" s="27">
        <f t="shared" si="5"/>
        <v>0</v>
      </c>
      <c r="AE60" s="34"/>
      <c r="AF60" s="34"/>
      <c r="AG60" s="31">
        <f t="shared" si="6"/>
        <v>0</v>
      </c>
      <c r="AH60" s="32" t="str">
        <f t="shared" si="7"/>
        <v>不及格</v>
      </c>
      <c r="AI60" s="40"/>
    </row>
    <row r="61" spans="1:35" ht="14.25">
      <c r="A61" s="34"/>
      <c r="B61" s="58">
        <v>40</v>
      </c>
      <c r="C61" s="59" t="s">
        <v>239</v>
      </c>
      <c r="D61" s="30" t="s">
        <v>185</v>
      </c>
      <c r="E61" s="34"/>
      <c r="F61" s="34"/>
      <c r="G61" s="34"/>
      <c r="H61" s="34"/>
      <c r="I61" s="26">
        <f t="shared" si="0"/>
        <v>0</v>
      </c>
      <c r="J61" s="34"/>
      <c r="K61" s="34"/>
      <c r="L61" s="34"/>
      <c r="M61" s="34"/>
      <c r="N61" s="27">
        <f t="shared" si="1"/>
        <v>0</v>
      </c>
      <c r="O61" s="34"/>
      <c r="P61" s="34"/>
      <c r="Q61" s="34"/>
      <c r="R61" s="34"/>
      <c r="S61" s="34"/>
      <c r="T61" s="34"/>
      <c r="U61" s="27">
        <f t="shared" si="2"/>
        <v>0</v>
      </c>
      <c r="V61" s="34"/>
      <c r="W61" s="34"/>
      <c r="X61" s="34"/>
      <c r="Y61" s="34"/>
      <c r="Z61" s="27">
        <f t="shared" si="3"/>
        <v>0</v>
      </c>
      <c r="AA61" s="28">
        <f t="shared" si="4"/>
        <v>0</v>
      </c>
      <c r="AB61" s="34"/>
      <c r="AC61" s="34"/>
      <c r="AD61" s="27">
        <f t="shared" si="5"/>
        <v>0</v>
      </c>
      <c r="AE61" s="34"/>
      <c r="AF61" s="34"/>
      <c r="AG61" s="31">
        <f t="shared" si="6"/>
        <v>0</v>
      </c>
      <c r="AH61" s="32" t="str">
        <f t="shared" si="7"/>
        <v>不及格</v>
      </c>
      <c r="AI61" s="40"/>
    </row>
    <row r="62" spans="1:35" ht="14.25">
      <c r="A62" s="34"/>
      <c r="B62" s="58">
        <v>33</v>
      </c>
      <c r="C62" s="59" t="s">
        <v>240</v>
      </c>
      <c r="D62" s="30" t="s">
        <v>185</v>
      </c>
      <c r="E62" s="34"/>
      <c r="F62" s="34"/>
      <c r="G62" s="34"/>
      <c r="H62" s="34"/>
      <c r="I62" s="26">
        <f t="shared" si="0"/>
        <v>0</v>
      </c>
      <c r="J62" s="34"/>
      <c r="K62" s="34"/>
      <c r="L62" s="34"/>
      <c r="M62" s="34"/>
      <c r="N62" s="27">
        <f t="shared" si="1"/>
        <v>0</v>
      </c>
      <c r="O62" s="34"/>
      <c r="P62" s="34"/>
      <c r="Q62" s="34"/>
      <c r="R62" s="34"/>
      <c r="S62" s="34"/>
      <c r="T62" s="34"/>
      <c r="U62" s="27">
        <f t="shared" si="2"/>
        <v>0</v>
      </c>
      <c r="V62" s="34"/>
      <c r="W62" s="34"/>
      <c r="X62" s="34"/>
      <c r="Y62" s="34"/>
      <c r="Z62" s="27">
        <f t="shared" si="3"/>
        <v>0</v>
      </c>
      <c r="AA62" s="28">
        <f t="shared" si="4"/>
        <v>0</v>
      </c>
      <c r="AB62" s="34"/>
      <c r="AC62" s="34"/>
      <c r="AD62" s="27">
        <f t="shared" si="5"/>
        <v>0</v>
      </c>
      <c r="AE62" s="34"/>
      <c r="AF62" s="34"/>
      <c r="AG62" s="31">
        <f t="shared" si="6"/>
        <v>0</v>
      </c>
      <c r="AH62" s="32" t="str">
        <f t="shared" si="7"/>
        <v>不及格</v>
      </c>
      <c r="AI62" s="40"/>
    </row>
    <row r="63" spans="1:35" ht="14.25">
      <c r="A63" s="34"/>
      <c r="B63" s="58">
        <v>37</v>
      </c>
      <c r="C63" s="59" t="s">
        <v>241</v>
      </c>
      <c r="D63" s="30" t="s">
        <v>185</v>
      </c>
      <c r="E63" s="34"/>
      <c r="F63" s="34"/>
      <c r="G63" s="34"/>
      <c r="H63" s="34"/>
      <c r="I63" s="26">
        <f t="shared" si="0"/>
        <v>0</v>
      </c>
      <c r="J63" s="34"/>
      <c r="K63" s="34"/>
      <c r="L63" s="34"/>
      <c r="M63" s="34"/>
      <c r="N63" s="27">
        <f t="shared" si="1"/>
        <v>0</v>
      </c>
      <c r="O63" s="34"/>
      <c r="P63" s="34"/>
      <c r="Q63" s="34"/>
      <c r="R63" s="34"/>
      <c r="S63" s="34"/>
      <c r="T63" s="34"/>
      <c r="U63" s="27">
        <f t="shared" si="2"/>
        <v>0</v>
      </c>
      <c r="V63" s="34"/>
      <c r="W63" s="34"/>
      <c r="X63" s="34"/>
      <c r="Y63" s="34"/>
      <c r="Z63" s="27">
        <f t="shared" si="3"/>
        <v>0</v>
      </c>
      <c r="AA63" s="28">
        <f t="shared" si="4"/>
        <v>0</v>
      </c>
      <c r="AB63" s="34"/>
      <c r="AC63" s="34"/>
      <c r="AD63" s="27">
        <f t="shared" si="5"/>
        <v>0</v>
      </c>
      <c r="AE63" s="34"/>
      <c r="AF63" s="34"/>
      <c r="AG63" s="31">
        <f t="shared" si="6"/>
        <v>0</v>
      </c>
      <c r="AH63" s="32" t="str">
        <f t="shared" si="7"/>
        <v>不及格</v>
      </c>
      <c r="AI63" s="40"/>
    </row>
    <row r="64" spans="1:35" ht="14.25">
      <c r="A64" s="34">
        <v>9</v>
      </c>
      <c r="B64" s="58">
        <v>35</v>
      </c>
      <c r="C64" s="59" t="s">
        <v>242</v>
      </c>
      <c r="D64" s="30" t="s">
        <v>185</v>
      </c>
      <c r="E64" s="34"/>
      <c r="F64" s="34"/>
      <c r="G64" s="34"/>
      <c r="H64" s="34"/>
      <c r="I64" s="26">
        <f t="shared" si="0"/>
        <v>0</v>
      </c>
      <c r="J64" s="34"/>
      <c r="K64" s="34"/>
      <c r="L64" s="34"/>
      <c r="M64" s="34"/>
      <c r="N64" s="27">
        <f t="shared" si="1"/>
        <v>0</v>
      </c>
      <c r="O64" s="34"/>
      <c r="P64" s="34"/>
      <c r="Q64" s="34"/>
      <c r="R64" s="34"/>
      <c r="S64" s="34"/>
      <c r="T64" s="34"/>
      <c r="U64" s="27">
        <f t="shared" si="2"/>
        <v>0</v>
      </c>
      <c r="V64" s="34"/>
      <c r="W64" s="34"/>
      <c r="X64" s="34"/>
      <c r="Y64" s="34"/>
      <c r="Z64" s="27">
        <f t="shared" si="3"/>
        <v>0</v>
      </c>
      <c r="AA64" s="28">
        <f t="shared" si="4"/>
        <v>0</v>
      </c>
      <c r="AB64" s="34"/>
      <c r="AC64" s="34"/>
      <c r="AD64" s="27">
        <f t="shared" si="5"/>
        <v>0</v>
      </c>
      <c r="AE64" s="34"/>
      <c r="AF64" s="34"/>
      <c r="AG64" s="31">
        <f t="shared" si="6"/>
        <v>0</v>
      </c>
      <c r="AH64" s="32" t="str">
        <f t="shared" si="7"/>
        <v>不及格</v>
      </c>
      <c r="AI64" s="40"/>
    </row>
    <row r="65" spans="1:35" ht="14.25">
      <c r="A65" s="34"/>
      <c r="B65" s="58">
        <v>13</v>
      </c>
      <c r="C65" s="60" t="s">
        <v>243</v>
      </c>
      <c r="D65" s="30" t="s">
        <v>185</v>
      </c>
      <c r="E65" s="34"/>
      <c r="F65" s="34"/>
      <c r="G65" s="34"/>
      <c r="H65" s="34"/>
      <c r="I65" s="26">
        <f t="shared" si="0"/>
        <v>0</v>
      </c>
      <c r="J65" s="34"/>
      <c r="K65" s="34"/>
      <c r="L65" s="34"/>
      <c r="M65" s="34"/>
      <c r="N65" s="27">
        <f t="shared" si="1"/>
        <v>0</v>
      </c>
      <c r="O65" s="34"/>
      <c r="P65" s="34"/>
      <c r="Q65" s="34"/>
      <c r="R65" s="34"/>
      <c r="S65" s="34"/>
      <c r="T65" s="34"/>
      <c r="U65" s="27">
        <f t="shared" si="2"/>
        <v>0</v>
      </c>
      <c r="V65" s="34"/>
      <c r="W65" s="34"/>
      <c r="X65" s="34"/>
      <c r="Y65" s="34"/>
      <c r="Z65" s="27">
        <f t="shared" si="3"/>
        <v>0</v>
      </c>
      <c r="AA65" s="28">
        <f t="shared" si="4"/>
        <v>0</v>
      </c>
      <c r="AB65" s="34"/>
      <c r="AC65" s="34"/>
      <c r="AD65" s="27">
        <f t="shared" si="5"/>
        <v>0</v>
      </c>
      <c r="AE65" s="34"/>
      <c r="AF65" s="34"/>
      <c r="AG65" s="31">
        <f t="shared" si="6"/>
        <v>0</v>
      </c>
      <c r="AH65" s="32" t="str">
        <f t="shared" si="7"/>
        <v>不及格</v>
      </c>
      <c r="AI65" s="40"/>
    </row>
    <row r="66" spans="1:35" ht="14.25">
      <c r="A66" s="34"/>
      <c r="B66" s="58">
        <v>1</v>
      </c>
      <c r="C66" s="59" t="s">
        <v>244</v>
      </c>
      <c r="D66" s="30" t="s">
        <v>185</v>
      </c>
      <c r="E66" s="34"/>
      <c r="F66" s="34"/>
      <c r="G66" s="34"/>
      <c r="H66" s="34"/>
      <c r="I66" s="26">
        <f t="shared" si="0"/>
        <v>0</v>
      </c>
      <c r="J66" s="34"/>
      <c r="K66" s="34"/>
      <c r="L66" s="34"/>
      <c r="M66" s="34"/>
      <c r="N66" s="27">
        <f t="shared" si="1"/>
        <v>0</v>
      </c>
      <c r="O66" s="34"/>
      <c r="P66" s="34"/>
      <c r="Q66" s="34"/>
      <c r="R66" s="34"/>
      <c r="S66" s="34"/>
      <c r="T66" s="34"/>
      <c r="U66" s="27">
        <f t="shared" si="2"/>
        <v>0</v>
      </c>
      <c r="V66" s="34"/>
      <c r="W66" s="34"/>
      <c r="X66" s="34"/>
      <c r="Y66" s="34"/>
      <c r="Z66" s="27">
        <f t="shared" si="3"/>
        <v>0</v>
      </c>
      <c r="AA66" s="28">
        <f t="shared" si="4"/>
        <v>0</v>
      </c>
      <c r="AB66" s="34"/>
      <c r="AC66" s="34"/>
      <c r="AD66" s="27">
        <f t="shared" si="5"/>
        <v>0</v>
      </c>
      <c r="AE66" s="34"/>
      <c r="AF66" s="34"/>
      <c r="AG66" s="31">
        <f t="shared" si="6"/>
        <v>0</v>
      </c>
      <c r="AH66" s="32" t="str">
        <f t="shared" si="7"/>
        <v>不及格</v>
      </c>
      <c r="AI66" s="40"/>
    </row>
    <row r="67" spans="1:35" ht="14.25">
      <c r="A67" s="34"/>
      <c r="B67" s="58">
        <v>8</v>
      </c>
      <c r="C67" s="59" t="s">
        <v>245</v>
      </c>
      <c r="D67" s="30" t="s">
        <v>185</v>
      </c>
      <c r="E67" s="34"/>
      <c r="F67" s="34"/>
      <c r="G67" s="34"/>
      <c r="H67" s="34"/>
      <c r="I67" s="26">
        <f t="shared" si="0"/>
        <v>0</v>
      </c>
      <c r="J67" s="34"/>
      <c r="K67" s="34"/>
      <c r="L67" s="34"/>
      <c r="M67" s="34"/>
      <c r="N67" s="27">
        <f t="shared" si="1"/>
        <v>0</v>
      </c>
      <c r="O67" s="34"/>
      <c r="P67" s="34"/>
      <c r="Q67" s="34"/>
      <c r="R67" s="34"/>
      <c r="S67" s="34"/>
      <c r="T67" s="34"/>
      <c r="U67" s="27">
        <f t="shared" si="2"/>
        <v>0</v>
      </c>
      <c r="V67" s="34"/>
      <c r="W67" s="34"/>
      <c r="X67" s="34"/>
      <c r="Y67" s="34"/>
      <c r="Z67" s="27">
        <f t="shared" si="3"/>
        <v>0</v>
      </c>
      <c r="AA67" s="28">
        <f t="shared" si="4"/>
        <v>0</v>
      </c>
      <c r="AB67" s="34"/>
      <c r="AC67" s="34"/>
      <c r="AD67" s="27">
        <f t="shared" si="5"/>
        <v>0</v>
      </c>
      <c r="AE67" s="34"/>
      <c r="AF67" s="34"/>
      <c r="AG67" s="31">
        <f t="shared" si="6"/>
        <v>0</v>
      </c>
      <c r="AH67" s="32" t="str">
        <f t="shared" si="7"/>
        <v>不及格</v>
      </c>
      <c r="AI67" s="40"/>
    </row>
    <row r="68" spans="1:35" ht="14.25">
      <c r="A68" s="34"/>
      <c r="B68" s="58">
        <v>26</v>
      </c>
      <c r="C68" s="59" t="s">
        <v>246</v>
      </c>
      <c r="D68" s="30" t="s">
        <v>185</v>
      </c>
      <c r="E68" s="34"/>
      <c r="F68" s="34"/>
      <c r="G68" s="34"/>
      <c r="H68" s="34"/>
      <c r="I68" s="26">
        <f t="shared" si="0"/>
        <v>0</v>
      </c>
      <c r="J68" s="34"/>
      <c r="K68" s="34"/>
      <c r="L68" s="34"/>
      <c r="M68" s="34"/>
      <c r="N68" s="27">
        <f t="shared" si="1"/>
        <v>0</v>
      </c>
      <c r="O68" s="34"/>
      <c r="P68" s="34"/>
      <c r="Q68" s="34"/>
      <c r="R68" s="34"/>
      <c r="S68" s="34"/>
      <c r="T68" s="34"/>
      <c r="U68" s="27">
        <f t="shared" si="2"/>
        <v>0</v>
      </c>
      <c r="V68" s="34"/>
      <c r="W68" s="34"/>
      <c r="X68" s="34"/>
      <c r="Y68" s="34"/>
      <c r="Z68" s="27">
        <f t="shared" si="3"/>
        <v>0</v>
      </c>
      <c r="AA68" s="28">
        <f t="shared" si="4"/>
        <v>0</v>
      </c>
      <c r="AB68" s="34"/>
      <c r="AC68" s="34"/>
      <c r="AD68" s="27">
        <f t="shared" si="5"/>
        <v>0</v>
      </c>
      <c r="AE68" s="34"/>
      <c r="AF68" s="34"/>
      <c r="AG68" s="31">
        <f t="shared" si="6"/>
        <v>0</v>
      </c>
      <c r="AH68" s="32" t="str">
        <f t="shared" si="7"/>
        <v>不及格</v>
      </c>
      <c r="AI68" s="40"/>
    </row>
    <row r="69" spans="1:35" ht="14.25">
      <c r="A69" s="34">
        <v>10</v>
      </c>
      <c r="B69" s="58">
        <v>14</v>
      </c>
      <c r="C69" s="59" t="s">
        <v>247</v>
      </c>
      <c r="D69" s="30" t="s">
        <v>185</v>
      </c>
      <c r="E69" s="34"/>
      <c r="F69" s="34"/>
      <c r="G69" s="34"/>
      <c r="H69" s="34"/>
      <c r="I69" s="26">
        <f t="shared" si="0"/>
        <v>0</v>
      </c>
      <c r="J69" s="34"/>
      <c r="K69" s="34"/>
      <c r="L69" s="34"/>
      <c r="M69" s="34"/>
      <c r="N69" s="27">
        <f t="shared" si="1"/>
        <v>0</v>
      </c>
      <c r="O69" s="34"/>
      <c r="P69" s="34"/>
      <c r="Q69" s="34"/>
      <c r="R69" s="34"/>
      <c r="S69" s="34"/>
      <c r="T69" s="34"/>
      <c r="U69" s="27">
        <f t="shared" si="2"/>
        <v>0</v>
      </c>
      <c r="V69" s="34"/>
      <c r="W69" s="34"/>
      <c r="X69" s="34"/>
      <c r="Y69" s="34"/>
      <c r="Z69" s="27">
        <f t="shared" si="3"/>
        <v>0</v>
      </c>
      <c r="AA69" s="28">
        <f t="shared" si="4"/>
        <v>0</v>
      </c>
      <c r="AB69" s="34"/>
      <c r="AC69" s="34"/>
      <c r="AD69" s="27">
        <f t="shared" si="5"/>
        <v>0</v>
      </c>
      <c r="AE69" s="34"/>
      <c r="AF69" s="34"/>
      <c r="AG69" s="31">
        <f t="shared" si="6"/>
        <v>0</v>
      </c>
      <c r="AH69" s="32" t="str">
        <f t="shared" si="7"/>
        <v>不及格</v>
      </c>
      <c r="AI69" s="40"/>
    </row>
    <row r="70" spans="1:35" ht="14.25">
      <c r="A70" s="34"/>
      <c r="B70" s="58">
        <v>23</v>
      </c>
      <c r="C70" s="59" t="s">
        <v>248</v>
      </c>
      <c r="D70" s="30" t="s">
        <v>185</v>
      </c>
      <c r="E70" s="34"/>
      <c r="F70" s="34"/>
      <c r="G70" s="34"/>
      <c r="H70" s="34"/>
      <c r="I70" s="26">
        <f t="shared" si="0"/>
        <v>0</v>
      </c>
      <c r="J70" s="34"/>
      <c r="K70" s="34"/>
      <c r="L70" s="34"/>
      <c r="M70" s="34"/>
      <c r="N70" s="27">
        <f t="shared" si="1"/>
        <v>0</v>
      </c>
      <c r="O70" s="34"/>
      <c r="P70" s="34"/>
      <c r="Q70" s="34"/>
      <c r="R70" s="34"/>
      <c r="S70" s="34"/>
      <c r="T70" s="34"/>
      <c r="U70" s="27">
        <f t="shared" si="2"/>
        <v>0</v>
      </c>
      <c r="V70" s="34"/>
      <c r="W70" s="34"/>
      <c r="X70" s="34"/>
      <c r="Y70" s="34"/>
      <c r="Z70" s="27">
        <f t="shared" si="3"/>
        <v>0</v>
      </c>
      <c r="AA70" s="28">
        <f t="shared" si="4"/>
        <v>0</v>
      </c>
      <c r="AB70" s="34"/>
      <c r="AC70" s="34"/>
      <c r="AD70" s="27">
        <f t="shared" si="5"/>
        <v>0</v>
      </c>
      <c r="AE70" s="34"/>
      <c r="AF70" s="34"/>
      <c r="AG70" s="31">
        <f t="shared" si="6"/>
        <v>0</v>
      </c>
      <c r="AH70" s="32" t="str">
        <f t="shared" si="7"/>
        <v>不及格</v>
      </c>
      <c r="AI70" s="40"/>
    </row>
    <row r="71" spans="1:35" ht="14.25">
      <c r="A71" s="34"/>
      <c r="B71" s="58">
        <v>25</v>
      </c>
      <c r="C71" s="59" t="s">
        <v>249</v>
      </c>
      <c r="D71" s="30" t="s">
        <v>185</v>
      </c>
      <c r="E71" s="34"/>
      <c r="F71" s="34"/>
      <c r="G71" s="34"/>
      <c r="H71" s="34"/>
      <c r="I71" s="26">
        <f t="shared" si="0"/>
        <v>0</v>
      </c>
      <c r="J71" s="34"/>
      <c r="K71" s="34"/>
      <c r="L71" s="34"/>
      <c r="M71" s="34"/>
      <c r="N71" s="27">
        <f t="shared" si="1"/>
        <v>0</v>
      </c>
      <c r="O71" s="34"/>
      <c r="P71" s="34"/>
      <c r="Q71" s="34"/>
      <c r="R71" s="34"/>
      <c r="S71" s="34"/>
      <c r="T71" s="34"/>
      <c r="U71" s="27">
        <f t="shared" si="2"/>
        <v>0</v>
      </c>
      <c r="V71" s="34"/>
      <c r="W71" s="34"/>
      <c r="X71" s="34"/>
      <c r="Y71" s="34"/>
      <c r="Z71" s="27">
        <f t="shared" si="3"/>
        <v>0</v>
      </c>
      <c r="AA71" s="28">
        <f t="shared" si="4"/>
        <v>0</v>
      </c>
      <c r="AB71" s="34"/>
      <c r="AC71" s="34"/>
      <c r="AD71" s="27">
        <f t="shared" si="5"/>
        <v>0</v>
      </c>
      <c r="AE71" s="34"/>
      <c r="AF71" s="34"/>
      <c r="AG71" s="31">
        <f t="shared" si="6"/>
        <v>0</v>
      </c>
      <c r="AH71" s="32" t="str">
        <f t="shared" si="7"/>
        <v>不及格</v>
      </c>
      <c r="AI71" s="40"/>
    </row>
    <row r="72" spans="1:35" ht="14.25">
      <c r="A72" s="34">
        <v>11</v>
      </c>
      <c r="B72" s="58">
        <v>10</v>
      </c>
      <c r="C72" s="59" t="s">
        <v>250</v>
      </c>
      <c r="D72" s="30" t="s">
        <v>185</v>
      </c>
      <c r="E72" s="34"/>
      <c r="F72" s="34"/>
      <c r="G72" s="34"/>
      <c r="H72" s="34"/>
      <c r="I72" s="26">
        <f aca="true" t="shared" si="8" ref="I72:I83">(E72+F72+H72+G72)</f>
        <v>0</v>
      </c>
      <c r="J72" s="34"/>
      <c r="K72" s="34"/>
      <c r="L72" s="34"/>
      <c r="M72" s="34"/>
      <c r="N72" s="27">
        <f aca="true" t="shared" si="9" ref="N72:N83">J72+K72+L72+M72</f>
        <v>0</v>
      </c>
      <c r="O72" s="34"/>
      <c r="P72" s="34"/>
      <c r="Q72" s="34"/>
      <c r="R72" s="34"/>
      <c r="S72" s="34"/>
      <c r="T72" s="34"/>
      <c r="U72" s="27">
        <f aca="true" t="shared" si="10" ref="U72:U83">O72+P72+Q72+R72+S72+T72</f>
        <v>0</v>
      </c>
      <c r="V72" s="34"/>
      <c r="W72" s="34"/>
      <c r="X72" s="34"/>
      <c r="Y72" s="34"/>
      <c r="Z72" s="27">
        <f aca="true" t="shared" si="11" ref="Z72:Z83">V72+W72+X72+Y72</f>
        <v>0</v>
      </c>
      <c r="AA72" s="28">
        <f aca="true" t="shared" si="12" ref="AA72:AA83">I72+N72+U72+Z72</f>
        <v>0</v>
      </c>
      <c r="AB72" s="34"/>
      <c r="AC72" s="34"/>
      <c r="AD72" s="27">
        <f aca="true" t="shared" si="13" ref="AD72:AD83">AB72+AC72</f>
        <v>0</v>
      </c>
      <c r="AE72" s="34"/>
      <c r="AF72" s="34"/>
      <c r="AG72" s="31">
        <f aca="true" t="shared" si="14" ref="AG72:AG83">AA72+AD72+AE72</f>
        <v>0</v>
      </c>
      <c r="AH72" s="32" t="str">
        <f aca="true" t="shared" si="15" ref="AH72:AH83">IF(AG72&lt;=59,"不及格",IF(AG72&lt;=60,"及格",IF(AG72&lt;=70,"中",IF(AG72&lt;=80,"良好","优秀"))))</f>
        <v>不及格</v>
      </c>
      <c r="AI72" s="40"/>
    </row>
    <row r="73" spans="1:35" ht="14.25">
      <c r="A73" s="34"/>
      <c r="B73" s="58">
        <v>32</v>
      </c>
      <c r="C73" s="59" t="s">
        <v>251</v>
      </c>
      <c r="D73" s="30" t="s">
        <v>185</v>
      </c>
      <c r="E73" s="34"/>
      <c r="F73" s="34"/>
      <c r="G73" s="34"/>
      <c r="H73" s="34"/>
      <c r="I73" s="26">
        <f t="shared" si="8"/>
        <v>0</v>
      </c>
      <c r="J73" s="34"/>
      <c r="K73" s="34"/>
      <c r="L73" s="34"/>
      <c r="M73" s="34"/>
      <c r="N73" s="27">
        <f t="shared" si="9"/>
        <v>0</v>
      </c>
      <c r="O73" s="34"/>
      <c r="P73" s="34"/>
      <c r="Q73" s="34"/>
      <c r="R73" s="34"/>
      <c r="S73" s="34"/>
      <c r="T73" s="34"/>
      <c r="U73" s="27">
        <f t="shared" si="10"/>
        <v>0</v>
      </c>
      <c r="V73" s="34"/>
      <c r="W73" s="34"/>
      <c r="X73" s="34"/>
      <c r="Y73" s="34"/>
      <c r="Z73" s="27">
        <f t="shared" si="11"/>
        <v>0</v>
      </c>
      <c r="AA73" s="28">
        <f t="shared" si="12"/>
        <v>0</v>
      </c>
      <c r="AB73" s="34"/>
      <c r="AC73" s="34"/>
      <c r="AD73" s="27">
        <f t="shared" si="13"/>
        <v>0</v>
      </c>
      <c r="AE73" s="34"/>
      <c r="AF73" s="34"/>
      <c r="AG73" s="31">
        <f t="shared" si="14"/>
        <v>0</v>
      </c>
      <c r="AH73" s="32" t="str">
        <f t="shared" si="15"/>
        <v>不及格</v>
      </c>
      <c r="AI73" s="40"/>
    </row>
    <row r="74" spans="1:35" ht="14.25">
      <c r="A74" s="34"/>
      <c r="B74" s="58">
        <v>27</v>
      </c>
      <c r="C74" s="59" t="s">
        <v>252</v>
      </c>
      <c r="D74" s="30" t="s">
        <v>185</v>
      </c>
      <c r="E74" s="34"/>
      <c r="F74" s="34"/>
      <c r="G74" s="34"/>
      <c r="H74" s="34"/>
      <c r="I74" s="26">
        <f t="shared" si="8"/>
        <v>0</v>
      </c>
      <c r="J74" s="34"/>
      <c r="K74" s="34"/>
      <c r="L74" s="34"/>
      <c r="M74" s="34"/>
      <c r="N74" s="27">
        <f t="shared" si="9"/>
        <v>0</v>
      </c>
      <c r="O74" s="34"/>
      <c r="P74" s="34"/>
      <c r="Q74" s="34"/>
      <c r="R74" s="34"/>
      <c r="S74" s="34"/>
      <c r="T74" s="34"/>
      <c r="U74" s="27">
        <f t="shared" si="10"/>
        <v>0</v>
      </c>
      <c r="V74" s="34"/>
      <c r="W74" s="34"/>
      <c r="X74" s="34"/>
      <c r="Y74" s="34"/>
      <c r="Z74" s="27">
        <f t="shared" si="11"/>
        <v>0</v>
      </c>
      <c r="AA74" s="28">
        <f t="shared" si="12"/>
        <v>0</v>
      </c>
      <c r="AB74" s="34"/>
      <c r="AC74" s="34"/>
      <c r="AD74" s="27">
        <f t="shared" si="13"/>
        <v>0</v>
      </c>
      <c r="AE74" s="34"/>
      <c r="AF74" s="34"/>
      <c r="AG74" s="31">
        <f t="shared" si="14"/>
        <v>0</v>
      </c>
      <c r="AH74" s="32" t="str">
        <f t="shared" si="15"/>
        <v>不及格</v>
      </c>
      <c r="AI74" s="40"/>
    </row>
    <row r="75" spans="1:35" ht="14.25">
      <c r="A75" s="34"/>
      <c r="B75" s="58">
        <v>15</v>
      </c>
      <c r="C75" s="59" t="s">
        <v>253</v>
      </c>
      <c r="D75" s="30" t="s">
        <v>185</v>
      </c>
      <c r="E75" s="34"/>
      <c r="F75" s="34"/>
      <c r="G75" s="34"/>
      <c r="H75" s="34"/>
      <c r="I75" s="26">
        <f t="shared" si="8"/>
        <v>0</v>
      </c>
      <c r="J75" s="34"/>
      <c r="K75" s="34"/>
      <c r="L75" s="34"/>
      <c r="M75" s="34"/>
      <c r="N75" s="27">
        <f t="shared" si="9"/>
        <v>0</v>
      </c>
      <c r="O75" s="34"/>
      <c r="P75" s="34"/>
      <c r="Q75" s="34"/>
      <c r="R75" s="34"/>
      <c r="S75" s="34"/>
      <c r="T75" s="34"/>
      <c r="U75" s="27">
        <f t="shared" si="10"/>
        <v>0</v>
      </c>
      <c r="V75" s="34"/>
      <c r="W75" s="34"/>
      <c r="X75" s="34"/>
      <c r="Y75" s="34"/>
      <c r="Z75" s="27">
        <f t="shared" si="11"/>
        <v>0</v>
      </c>
      <c r="AA75" s="28">
        <f t="shared" si="12"/>
        <v>0</v>
      </c>
      <c r="AB75" s="34"/>
      <c r="AC75" s="34"/>
      <c r="AD75" s="27">
        <f t="shared" si="13"/>
        <v>0</v>
      </c>
      <c r="AE75" s="34"/>
      <c r="AF75" s="34"/>
      <c r="AG75" s="31">
        <f t="shared" si="14"/>
        <v>0</v>
      </c>
      <c r="AH75" s="32" t="str">
        <f t="shared" si="15"/>
        <v>不及格</v>
      </c>
      <c r="AI75" s="40"/>
    </row>
    <row r="76" spans="1:35" ht="14.25">
      <c r="A76" s="34"/>
      <c r="B76" s="58">
        <v>14</v>
      </c>
      <c r="C76" s="59" t="s">
        <v>254</v>
      </c>
      <c r="D76" s="30" t="s">
        <v>185</v>
      </c>
      <c r="E76" s="34"/>
      <c r="F76" s="34"/>
      <c r="G76" s="34"/>
      <c r="H76" s="34"/>
      <c r="I76" s="26">
        <f t="shared" si="8"/>
        <v>0</v>
      </c>
      <c r="J76" s="34"/>
      <c r="K76" s="34"/>
      <c r="L76" s="34"/>
      <c r="M76" s="34"/>
      <c r="N76" s="27">
        <f t="shared" si="9"/>
        <v>0</v>
      </c>
      <c r="O76" s="34"/>
      <c r="P76" s="34"/>
      <c r="Q76" s="34"/>
      <c r="R76" s="34"/>
      <c r="S76" s="34"/>
      <c r="T76" s="34"/>
      <c r="U76" s="27">
        <f t="shared" si="10"/>
        <v>0</v>
      </c>
      <c r="V76" s="34"/>
      <c r="W76" s="34"/>
      <c r="X76" s="34"/>
      <c r="Y76" s="34"/>
      <c r="Z76" s="27">
        <f t="shared" si="11"/>
        <v>0</v>
      </c>
      <c r="AA76" s="28">
        <f t="shared" si="12"/>
        <v>0</v>
      </c>
      <c r="AB76" s="34"/>
      <c r="AC76" s="34"/>
      <c r="AD76" s="27">
        <f t="shared" si="13"/>
        <v>0</v>
      </c>
      <c r="AE76" s="34"/>
      <c r="AF76" s="34"/>
      <c r="AG76" s="31">
        <f t="shared" si="14"/>
        <v>0</v>
      </c>
      <c r="AH76" s="32" t="str">
        <f t="shared" si="15"/>
        <v>不及格</v>
      </c>
      <c r="AI76" s="40"/>
    </row>
    <row r="77" spans="1:35" ht="14.25">
      <c r="A77" s="34"/>
      <c r="B77" s="58">
        <v>29</v>
      </c>
      <c r="C77" s="59" t="s">
        <v>255</v>
      </c>
      <c r="D77" s="30" t="s">
        <v>185</v>
      </c>
      <c r="E77" s="34"/>
      <c r="F77" s="34"/>
      <c r="G77" s="34"/>
      <c r="H77" s="34"/>
      <c r="I77" s="26">
        <f t="shared" si="8"/>
        <v>0</v>
      </c>
      <c r="J77" s="34"/>
      <c r="K77" s="34"/>
      <c r="L77" s="34"/>
      <c r="M77" s="34"/>
      <c r="N77" s="27">
        <f t="shared" si="9"/>
        <v>0</v>
      </c>
      <c r="O77" s="34"/>
      <c r="P77" s="34"/>
      <c r="Q77" s="34"/>
      <c r="R77" s="34"/>
      <c r="S77" s="34"/>
      <c r="T77" s="34"/>
      <c r="U77" s="27">
        <f t="shared" si="10"/>
        <v>0</v>
      </c>
      <c r="V77" s="34"/>
      <c r="W77" s="34"/>
      <c r="X77" s="34"/>
      <c r="Y77" s="34"/>
      <c r="Z77" s="27">
        <f t="shared" si="11"/>
        <v>0</v>
      </c>
      <c r="AA77" s="28">
        <f t="shared" si="12"/>
        <v>0</v>
      </c>
      <c r="AB77" s="34"/>
      <c r="AC77" s="34"/>
      <c r="AD77" s="27">
        <f t="shared" si="13"/>
        <v>0</v>
      </c>
      <c r="AE77" s="34"/>
      <c r="AF77" s="34"/>
      <c r="AG77" s="31">
        <f t="shared" si="14"/>
        <v>0</v>
      </c>
      <c r="AH77" s="32" t="str">
        <f t="shared" si="15"/>
        <v>不及格</v>
      </c>
      <c r="AI77" s="40"/>
    </row>
    <row r="78" spans="1:35" ht="14.25">
      <c r="A78" s="34"/>
      <c r="B78" s="58">
        <v>12</v>
      </c>
      <c r="C78" s="59" t="s">
        <v>256</v>
      </c>
      <c r="D78" s="30" t="s">
        <v>185</v>
      </c>
      <c r="E78" s="34"/>
      <c r="F78" s="34"/>
      <c r="G78" s="34"/>
      <c r="H78" s="34"/>
      <c r="I78" s="26">
        <f t="shared" si="8"/>
        <v>0</v>
      </c>
      <c r="J78" s="34"/>
      <c r="K78" s="34"/>
      <c r="L78" s="34"/>
      <c r="M78" s="34"/>
      <c r="N78" s="27">
        <f t="shared" si="9"/>
        <v>0</v>
      </c>
      <c r="O78" s="34"/>
      <c r="P78" s="34"/>
      <c r="Q78" s="34"/>
      <c r="R78" s="34"/>
      <c r="S78" s="34"/>
      <c r="T78" s="34"/>
      <c r="U78" s="27">
        <f t="shared" si="10"/>
        <v>0</v>
      </c>
      <c r="V78" s="34"/>
      <c r="W78" s="34"/>
      <c r="X78" s="34"/>
      <c r="Y78" s="34"/>
      <c r="Z78" s="27">
        <f t="shared" si="11"/>
        <v>0</v>
      </c>
      <c r="AA78" s="28">
        <f t="shared" si="12"/>
        <v>0</v>
      </c>
      <c r="AB78" s="34"/>
      <c r="AC78" s="34"/>
      <c r="AD78" s="27">
        <f t="shared" si="13"/>
        <v>0</v>
      </c>
      <c r="AE78" s="34"/>
      <c r="AF78" s="34"/>
      <c r="AG78" s="31">
        <f t="shared" si="14"/>
        <v>0</v>
      </c>
      <c r="AH78" s="32" t="str">
        <f t="shared" si="15"/>
        <v>不及格</v>
      </c>
      <c r="AI78" s="40"/>
    </row>
    <row r="79" spans="1:35" ht="14.25">
      <c r="A79" s="34"/>
      <c r="B79" s="58">
        <v>22</v>
      </c>
      <c r="C79" s="59" t="s">
        <v>257</v>
      </c>
      <c r="D79" s="30" t="s">
        <v>185</v>
      </c>
      <c r="E79" s="34"/>
      <c r="F79" s="34"/>
      <c r="G79" s="34"/>
      <c r="H79" s="34"/>
      <c r="I79" s="26">
        <f t="shared" si="8"/>
        <v>0</v>
      </c>
      <c r="J79" s="34"/>
      <c r="K79" s="34"/>
      <c r="L79" s="34"/>
      <c r="M79" s="34"/>
      <c r="N79" s="27">
        <f t="shared" si="9"/>
        <v>0</v>
      </c>
      <c r="O79" s="34"/>
      <c r="P79" s="34"/>
      <c r="Q79" s="34"/>
      <c r="R79" s="34"/>
      <c r="S79" s="34"/>
      <c r="T79" s="34"/>
      <c r="U79" s="27">
        <f t="shared" si="10"/>
        <v>0</v>
      </c>
      <c r="V79" s="34"/>
      <c r="W79" s="34"/>
      <c r="X79" s="34"/>
      <c r="Y79" s="34"/>
      <c r="Z79" s="27">
        <f t="shared" si="11"/>
        <v>0</v>
      </c>
      <c r="AA79" s="28">
        <f t="shared" si="12"/>
        <v>0</v>
      </c>
      <c r="AB79" s="34"/>
      <c r="AC79" s="34"/>
      <c r="AD79" s="27">
        <f t="shared" si="13"/>
        <v>0</v>
      </c>
      <c r="AE79" s="34"/>
      <c r="AF79" s="34"/>
      <c r="AG79" s="31">
        <f t="shared" si="14"/>
        <v>0</v>
      </c>
      <c r="AH79" s="32" t="str">
        <f t="shared" si="15"/>
        <v>不及格</v>
      </c>
      <c r="AI79" s="40"/>
    </row>
    <row r="80" spans="1:35" ht="14.25">
      <c r="A80" s="34">
        <v>12</v>
      </c>
      <c r="B80" s="58">
        <v>44</v>
      </c>
      <c r="C80" s="59" t="s">
        <v>258</v>
      </c>
      <c r="D80" s="30" t="s">
        <v>185</v>
      </c>
      <c r="E80" s="34"/>
      <c r="F80" s="34"/>
      <c r="G80" s="34"/>
      <c r="H80" s="34"/>
      <c r="I80" s="26">
        <f t="shared" si="8"/>
        <v>0</v>
      </c>
      <c r="J80" s="34"/>
      <c r="K80" s="34"/>
      <c r="L80" s="34"/>
      <c r="M80" s="34"/>
      <c r="N80" s="27">
        <f t="shared" si="9"/>
        <v>0</v>
      </c>
      <c r="O80" s="34"/>
      <c r="P80" s="34"/>
      <c r="Q80" s="34"/>
      <c r="R80" s="34"/>
      <c r="S80" s="34"/>
      <c r="T80" s="34"/>
      <c r="U80" s="27">
        <f t="shared" si="10"/>
        <v>0</v>
      </c>
      <c r="V80" s="34"/>
      <c r="W80" s="34"/>
      <c r="X80" s="34"/>
      <c r="Y80" s="34"/>
      <c r="Z80" s="27">
        <f t="shared" si="11"/>
        <v>0</v>
      </c>
      <c r="AA80" s="28">
        <f t="shared" si="12"/>
        <v>0</v>
      </c>
      <c r="AB80" s="34"/>
      <c r="AC80" s="34"/>
      <c r="AD80" s="27">
        <f t="shared" si="13"/>
        <v>0</v>
      </c>
      <c r="AE80" s="34"/>
      <c r="AF80" s="34"/>
      <c r="AG80" s="31">
        <f t="shared" si="14"/>
        <v>0</v>
      </c>
      <c r="AH80" s="32" t="str">
        <f t="shared" si="15"/>
        <v>不及格</v>
      </c>
      <c r="AI80" s="40"/>
    </row>
    <row r="81" spans="1:35" ht="14.25">
      <c r="A81" s="34"/>
      <c r="B81" s="58">
        <v>51</v>
      </c>
      <c r="C81" s="58" t="s">
        <v>259</v>
      </c>
      <c r="D81" s="30" t="s">
        <v>185</v>
      </c>
      <c r="E81" s="34"/>
      <c r="F81" s="34"/>
      <c r="G81" s="34"/>
      <c r="H81" s="34"/>
      <c r="I81" s="26">
        <f t="shared" si="8"/>
        <v>0</v>
      </c>
      <c r="J81" s="34"/>
      <c r="K81" s="34"/>
      <c r="L81" s="34"/>
      <c r="M81" s="34"/>
      <c r="N81" s="27">
        <f t="shared" si="9"/>
        <v>0</v>
      </c>
      <c r="O81" s="34"/>
      <c r="P81" s="34"/>
      <c r="Q81" s="34"/>
      <c r="R81" s="34"/>
      <c r="S81" s="34"/>
      <c r="T81" s="34"/>
      <c r="U81" s="27">
        <f t="shared" si="10"/>
        <v>0</v>
      </c>
      <c r="V81" s="34"/>
      <c r="W81" s="34"/>
      <c r="X81" s="34"/>
      <c r="Y81" s="34"/>
      <c r="Z81" s="27">
        <f t="shared" si="11"/>
        <v>0</v>
      </c>
      <c r="AA81" s="28">
        <f t="shared" si="12"/>
        <v>0</v>
      </c>
      <c r="AB81" s="34"/>
      <c r="AC81" s="34"/>
      <c r="AD81" s="27">
        <f t="shared" si="13"/>
        <v>0</v>
      </c>
      <c r="AE81" s="34"/>
      <c r="AF81" s="34"/>
      <c r="AG81" s="31">
        <f t="shared" si="14"/>
        <v>0</v>
      </c>
      <c r="AH81" s="32" t="str">
        <f t="shared" si="15"/>
        <v>不及格</v>
      </c>
      <c r="AI81" s="40"/>
    </row>
    <row r="82" spans="1:35" ht="14.25">
      <c r="A82" s="34"/>
      <c r="B82" s="58">
        <v>24</v>
      </c>
      <c r="C82" s="58" t="s">
        <v>260</v>
      </c>
      <c r="D82" s="30" t="s">
        <v>185</v>
      </c>
      <c r="E82" s="34"/>
      <c r="F82" s="34"/>
      <c r="G82" s="34"/>
      <c r="H82" s="34"/>
      <c r="I82" s="26">
        <f t="shared" si="8"/>
        <v>0</v>
      </c>
      <c r="J82" s="34"/>
      <c r="K82" s="34"/>
      <c r="L82" s="34"/>
      <c r="M82" s="34"/>
      <c r="N82" s="27">
        <f t="shared" si="9"/>
        <v>0</v>
      </c>
      <c r="O82" s="34"/>
      <c r="P82" s="34"/>
      <c r="Q82" s="34"/>
      <c r="R82" s="34"/>
      <c r="S82" s="34"/>
      <c r="T82" s="34"/>
      <c r="U82" s="27">
        <f t="shared" si="10"/>
        <v>0</v>
      </c>
      <c r="V82" s="34"/>
      <c r="W82" s="34"/>
      <c r="X82" s="34"/>
      <c r="Y82" s="34"/>
      <c r="Z82" s="27">
        <f t="shared" si="11"/>
        <v>0</v>
      </c>
      <c r="AA82" s="28">
        <f t="shared" si="12"/>
        <v>0</v>
      </c>
      <c r="AB82" s="34"/>
      <c r="AC82" s="34"/>
      <c r="AD82" s="27">
        <f t="shared" si="13"/>
        <v>0</v>
      </c>
      <c r="AE82" s="34"/>
      <c r="AF82" s="34"/>
      <c r="AG82" s="31">
        <f t="shared" si="14"/>
        <v>0</v>
      </c>
      <c r="AH82" s="32" t="str">
        <f t="shared" si="15"/>
        <v>不及格</v>
      </c>
      <c r="AI82" s="40"/>
    </row>
    <row r="83" spans="1:35" ht="14.25">
      <c r="A83" s="34"/>
      <c r="B83" s="58">
        <v>14</v>
      </c>
      <c r="C83" s="58" t="s">
        <v>261</v>
      </c>
      <c r="D83" s="30" t="s">
        <v>185</v>
      </c>
      <c r="E83" s="34"/>
      <c r="F83" s="34"/>
      <c r="G83" s="34"/>
      <c r="H83" s="34"/>
      <c r="I83" s="26">
        <f t="shared" si="8"/>
        <v>0</v>
      </c>
      <c r="J83" s="34"/>
      <c r="K83" s="34"/>
      <c r="L83" s="34"/>
      <c r="M83" s="34"/>
      <c r="N83" s="27">
        <f t="shared" si="9"/>
        <v>0</v>
      </c>
      <c r="O83" s="34"/>
      <c r="P83" s="34"/>
      <c r="Q83" s="34"/>
      <c r="R83" s="34"/>
      <c r="S83" s="34"/>
      <c r="T83" s="34"/>
      <c r="U83" s="27">
        <f t="shared" si="10"/>
        <v>0</v>
      </c>
      <c r="V83" s="34"/>
      <c r="W83" s="34"/>
      <c r="X83" s="34"/>
      <c r="Y83" s="34"/>
      <c r="Z83" s="27">
        <f t="shared" si="11"/>
        <v>0</v>
      </c>
      <c r="AA83" s="28">
        <f t="shared" si="12"/>
        <v>0</v>
      </c>
      <c r="AB83" s="34"/>
      <c r="AC83" s="34"/>
      <c r="AD83" s="27">
        <f t="shared" si="13"/>
        <v>0</v>
      </c>
      <c r="AE83" s="34"/>
      <c r="AF83" s="34"/>
      <c r="AG83" s="31">
        <f t="shared" si="14"/>
        <v>0</v>
      </c>
      <c r="AH83" s="32" t="str">
        <f t="shared" si="15"/>
        <v>不及格</v>
      </c>
      <c r="AI83" s="42"/>
    </row>
  </sheetData>
  <mergeCells count="26">
    <mergeCell ref="AI33:AI83"/>
    <mergeCell ref="AG5:AG6"/>
    <mergeCell ref="AH5:AH6"/>
    <mergeCell ref="AI5:AI6"/>
    <mergeCell ref="AI7:AI18"/>
    <mergeCell ref="AI19:AI32"/>
    <mergeCell ref="AA5:AC5"/>
    <mergeCell ref="AD5:AD6"/>
    <mergeCell ref="AE5:AE6"/>
    <mergeCell ref="AF5:AF6"/>
    <mergeCell ref="O5:T5"/>
    <mergeCell ref="U5:U6"/>
    <mergeCell ref="V5:Y5"/>
    <mergeCell ref="Z5:Z6"/>
    <mergeCell ref="E5:H5"/>
    <mergeCell ref="I5:I6"/>
    <mergeCell ref="J5:M5"/>
    <mergeCell ref="N5:N6"/>
    <mergeCell ref="A5:A6"/>
    <mergeCell ref="B5:B6"/>
    <mergeCell ref="C5:C6"/>
    <mergeCell ref="D5:D6"/>
    <mergeCell ref="B1:AG1"/>
    <mergeCell ref="A2:P2"/>
    <mergeCell ref="B4:P4"/>
    <mergeCell ref="Q4:AI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51"/>
  <sheetViews>
    <sheetView workbookViewId="0" topLeftCell="A1">
      <selection activeCell="Q25" sqref="Q25"/>
    </sheetView>
  </sheetViews>
  <sheetFormatPr defaultColWidth="9.00390625" defaultRowHeight="14.25"/>
  <cols>
    <col min="1" max="1" width="4.00390625" style="0" customWidth="1"/>
    <col min="2" max="2" width="4.125" style="0" customWidth="1"/>
    <col min="3" max="3" width="8.00390625" style="0" customWidth="1"/>
    <col min="4" max="4" width="4.125" style="0" customWidth="1"/>
    <col min="5" max="6" width="4.25390625" style="0" customWidth="1"/>
    <col min="7" max="7" width="4.00390625" style="0" customWidth="1"/>
    <col min="8" max="9" width="4.25390625" style="0" customWidth="1"/>
    <col min="10" max="10" width="3.75390625" style="0" customWidth="1"/>
    <col min="11" max="11" width="4.00390625" style="0" customWidth="1"/>
    <col min="12" max="12" width="4.125" style="0" customWidth="1"/>
    <col min="13" max="13" width="5.50390625" style="0" customWidth="1"/>
    <col min="14" max="14" width="3.75390625" style="0" customWidth="1"/>
    <col min="15" max="15" width="10.375" style="0" customWidth="1"/>
    <col min="16" max="16" width="9.875" style="0" customWidth="1"/>
    <col min="17" max="17" width="9.75390625" style="0" customWidth="1"/>
    <col min="21" max="21" width="3.375" style="0" customWidth="1"/>
    <col min="22" max="23" width="3.75390625" style="0" customWidth="1"/>
    <col min="24" max="24" width="4.25390625" style="0" customWidth="1"/>
    <col min="25" max="25" width="5.75390625" style="0" customWidth="1"/>
    <col min="26" max="26" width="3.375" style="0" customWidth="1"/>
    <col min="27" max="28" width="4.375" style="0" customWidth="1"/>
    <col min="29" max="29" width="4.00390625" style="0" customWidth="1"/>
    <col min="30" max="30" width="3.50390625" style="0" customWidth="1"/>
    <col min="31" max="31" width="5.25390625" style="0" customWidth="1"/>
    <col min="32" max="32" width="1.00390625" style="0" customWidth="1"/>
    <col min="33" max="33" width="4.50390625" style="0" customWidth="1"/>
    <col min="34" max="34" width="7.00390625" style="0" customWidth="1"/>
  </cols>
  <sheetData>
    <row r="1" spans="2:34" ht="2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</row>
    <row r="2" spans="1:34" ht="20.2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2:34" ht="2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2:35" ht="15.75">
      <c r="B4" s="5" t="s">
        <v>39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6"/>
      <c r="Q4" s="7" t="s">
        <v>2</v>
      </c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15">
      <c r="A5" s="8" t="s">
        <v>3</v>
      </c>
      <c r="B5" s="9" t="s">
        <v>4</v>
      </c>
      <c r="C5" s="10" t="s">
        <v>5</v>
      </c>
      <c r="D5" s="11" t="s">
        <v>6</v>
      </c>
      <c r="E5" s="43" t="s">
        <v>41</v>
      </c>
      <c r="F5" s="43"/>
      <c r="G5" s="43"/>
      <c r="H5" s="43"/>
      <c r="I5" s="9" t="s">
        <v>7</v>
      </c>
      <c r="J5" s="10" t="s">
        <v>8</v>
      </c>
      <c r="K5" s="10"/>
      <c r="L5" s="10"/>
      <c r="M5" s="10"/>
      <c r="N5" s="12" t="s">
        <v>7</v>
      </c>
      <c r="O5" s="10" t="s">
        <v>9</v>
      </c>
      <c r="P5" s="10"/>
      <c r="Q5" s="10"/>
      <c r="R5" s="10"/>
      <c r="S5" s="10"/>
      <c r="T5" s="10"/>
      <c r="U5" s="11" t="s">
        <v>7</v>
      </c>
      <c r="V5" s="10" t="s">
        <v>10</v>
      </c>
      <c r="W5" s="10"/>
      <c r="X5" s="10"/>
      <c r="Y5" s="10"/>
      <c r="Z5" s="11" t="s">
        <v>7</v>
      </c>
      <c r="AA5" s="13" t="s">
        <v>11</v>
      </c>
      <c r="AB5" s="14"/>
      <c r="AC5" s="15"/>
      <c r="AD5" s="11" t="s">
        <v>7</v>
      </c>
      <c r="AE5" s="16" t="s">
        <v>12</v>
      </c>
      <c r="AF5" s="16"/>
      <c r="AG5" s="17" t="s">
        <v>13</v>
      </c>
      <c r="AH5" s="17" t="s">
        <v>14</v>
      </c>
      <c r="AI5" s="18" t="s">
        <v>15</v>
      </c>
    </row>
    <row r="6" spans="1:35" ht="45.75">
      <c r="A6" s="8"/>
      <c r="B6" s="19"/>
      <c r="C6" s="10"/>
      <c r="D6" s="11"/>
      <c r="E6" s="20" t="s">
        <v>40</v>
      </c>
      <c r="F6" s="20" t="s">
        <v>42</v>
      </c>
      <c r="G6" s="20" t="s">
        <v>43</v>
      </c>
      <c r="H6" s="20" t="s">
        <v>16</v>
      </c>
      <c r="I6" s="19"/>
      <c r="J6" s="21" t="s">
        <v>17</v>
      </c>
      <c r="K6" s="21" t="s">
        <v>18</v>
      </c>
      <c r="L6" s="21" t="s">
        <v>19</v>
      </c>
      <c r="M6" s="21" t="s">
        <v>20</v>
      </c>
      <c r="N6" s="22"/>
      <c r="O6" s="23" t="s">
        <v>21</v>
      </c>
      <c r="P6" s="23" t="s">
        <v>22</v>
      </c>
      <c r="Q6" s="23" t="s">
        <v>23</v>
      </c>
      <c r="R6" s="23" t="s">
        <v>24</v>
      </c>
      <c r="S6" s="23" t="s">
        <v>25</v>
      </c>
      <c r="T6" s="23" t="s">
        <v>26</v>
      </c>
      <c r="U6" s="11"/>
      <c r="V6" s="21" t="s">
        <v>27</v>
      </c>
      <c r="W6" s="21" t="s">
        <v>28</v>
      </c>
      <c r="X6" s="21" t="s">
        <v>29</v>
      </c>
      <c r="Y6" s="21" t="s">
        <v>30</v>
      </c>
      <c r="Z6" s="11"/>
      <c r="AA6" s="20" t="s">
        <v>31</v>
      </c>
      <c r="AB6" s="21" t="s">
        <v>32</v>
      </c>
      <c r="AC6" s="21" t="s">
        <v>33</v>
      </c>
      <c r="AD6" s="11"/>
      <c r="AE6" s="16"/>
      <c r="AF6" s="16"/>
      <c r="AG6" s="17"/>
      <c r="AH6" s="17"/>
      <c r="AI6" s="18"/>
    </row>
    <row r="7" spans="1:35" ht="14.25">
      <c r="A7" s="24">
        <v>1</v>
      </c>
      <c r="B7" s="34"/>
      <c r="C7" s="67" t="s">
        <v>264</v>
      </c>
      <c r="D7" s="41" t="s">
        <v>263</v>
      </c>
      <c r="E7" s="34"/>
      <c r="F7" s="26"/>
      <c r="G7" s="26"/>
      <c r="H7" s="26"/>
      <c r="I7" s="26">
        <f>(E7+F7+H7+G7)</f>
        <v>0</v>
      </c>
      <c r="J7" s="26"/>
      <c r="K7" s="26"/>
      <c r="L7" s="26"/>
      <c r="M7" s="26"/>
      <c r="N7" s="27">
        <f>J7+K7+L7+M7</f>
        <v>0</v>
      </c>
      <c r="O7" s="26"/>
      <c r="P7" s="26"/>
      <c r="Q7" s="26"/>
      <c r="R7" s="26"/>
      <c r="S7" s="26"/>
      <c r="T7" s="26"/>
      <c r="U7" s="27">
        <f>O7+P7+Q7+R7+S7+T7</f>
        <v>0</v>
      </c>
      <c r="V7" s="26"/>
      <c r="W7" s="26"/>
      <c r="X7" s="26"/>
      <c r="Y7" s="26"/>
      <c r="Z7" s="27">
        <f>V7+W7+X7+Y7</f>
        <v>0</v>
      </c>
      <c r="AA7" s="28">
        <f>I7+N7+U7+Z7</f>
        <v>0</v>
      </c>
      <c r="AB7" s="29"/>
      <c r="AC7" s="29"/>
      <c r="AD7" s="27">
        <f>AB7+AC7</f>
        <v>0</v>
      </c>
      <c r="AE7" s="30"/>
      <c r="AF7" s="30"/>
      <c r="AG7" s="31">
        <f>AA7+AD7+AE7</f>
        <v>0</v>
      </c>
      <c r="AH7" s="32" t="str">
        <f>IF(AG7&lt;=59,"不及格",IF(AG7&lt;=60,"及格",IF(AG7&lt;=70,"中",IF(AG7&lt;=80,"良好","优秀"))))</f>
        <v>不及格</v>
      </c>
      <c r="AI7" s="33" t="s">
        <v>36</v>
      </c>
    </row>
    <row r="8" spans="1:35" ht="14.25">
      <c r="A8" s="24">
        <v>1</v>
      </c>
      <c r="B8" s="34"/>
      <c r="C8" s="68" t="s">
        <v>300</v>
      </c>
      <c r="D8" s="41" t="s">
        <v>263</v>
      </c>
      <c r="E8" s="34"/>
      <c r="F8" s="26"/>
      <c r="G8" s="26"/>
      <c r="H8" s="26"/>
      <c r="I8" s="26">
        <f aca="true" t="shared" si="0" ref="I8:I51">(E8+F8+H8+G8)</f>
        <v>0</v>
      </c>
      <c r="J8" s="26"/>
      <c r="K8" s="26"/>
      <c r="L8" s="26"/>
      <c r="M8" s="26"/>
      <c r="N8" s="27">
        <f aca="true" t="shared" si="1" ref="N8:N51">J8+K8+L8+M8</f>
        <v>0</v>
      </c>
      <c r="O8" s="26"/>
      <c r="P8" s="26"/>
      <c r="Q8" s="26"/>
      <c r="R8" s="26"/>
      <c r="S8" s="26"/>
      <c r="T8" s="26"/>
      <c r="U8" s="27">
        <f aca="true" t="shared" si="2" ref="U8:U51">O8+P8+Q8+R8+S8+T8</f>
        <v>0</v>
      </c>
      <c r="V8" s="26"/>
      <c r="W8" s="26"/>
      <c r="X8" s="26"/>
      <c r="Y8" s="26"/>
      <c r="Z8" s="27">
        <f aca="true" t="shared" si="3" ref="Z8:Z51">V8+W8+X8+Y8</f>
        <v>0</v>
      </c>
      <c r="AA8" s="28">
        <f aca="true" t="shared" si="4" ref="AA8:AA51">I8+N8+U8+Z8</f>
        <v>0</v>
      </c>
      <c r="AB8" s="29"/>
      <c r="AC8" s="29"/>
      <c r="AD8" s="27">
        <f aca="true" t="shared" si="5" ref="AD8:AD51">AB8+AC8</f>
        <v>0</v>
      </c>
      <c r="AE8" s="30"/>
      <c r="AF8" s="30"/>
      <c r="AG8" s="31">
        <f aca="true" t="shared" si="6" ref="AG8:AG51">AA8+AD8+AE8</f>
        <v>0</v>
      </c>
      <c r="AH8" s="32" t="str">
        <f aca="true" t="shared" si="7" ref="AH8:AH51">IF(AG8&lt;=59,"不及格",IF(AG8&lt;=60,"及格",IF(AG8&lt;=70,"中",IF(AG8&lt;=80,"良好","优秀"))))</f>
        <v>不及格</v>
      </c>
      <c r="AI8" s="33"/>
    </row>
    <row r="9" spans="1:35" ht="14.25">
      <c r="A9" s="64">
        <v>1</v>
      </c>
      <c r="B9" s="34"/>
      <c r="C9" s="69" t="s">
        <v>301</v>
      </c>
      <c r="D9" s="41" t="s">
        <v>263</v>
      </c>
      <c r="E9" s="34"/>
      <c r="F9" s="26"/>
      <c r="G9" s="26"/>
      <c r="H9" s="26"/>
      <c r="I9" s="26">
        <f t="shared" si="0"/>
        <v>0</v>
      </c>
      <c r="J9" s="26"/>
      <c r="K9" s="26"/>
      <c r="L9" s="26"/>
      <c r="M9" s="26"/>
      <c r="N9" s="27">
        <f t="shared" si="1"/>
        <v>0</v>
      </c>
      <c r="O9" s="26"/>
      <c r="P9" s="26"/>
      <c r="Q9" s="26"/>
      <c r="R9" s="26"/>
      <c r="S9" s="26"/>
      <c r="T9" s="26"/>
      <c r="U9" s="27">
        <f t="shared" si="2"/>
        <v>0</v>
      </c>
      <c r="V9" s="26"/>
      <c r="W9" s="26"/>
      <c r="X9" s="26"/>
      <c r="Y9" s="26"/>
      <c r="Z9" s="27">
        <f t="shared" si="3"/>
        <v>0</v>
      </c>
      <c r="AA9" s="28">
        <f t="shared" si="4"/>
        <v>0</v>
      </c>
      <c r="AB9" s="29"/>
      <c r="AC9" s="29"/>
      <c r="AD9" s="27">
        <f t="shared" si="5"/>
        <v>0</v>
      </c>
      <c r="AE9" s="30"/>
      <c r="AF9" s="30"/>
      <c r="AG9" s="31">
        <f t="shared" si="6"/>
        <v>0</v>
      </c>
      <c r="AH9" s="32" t="str">
        <f t="shared" si="7"/>
        <v>不及格</v>
      </c>
      <c r="AI9" s="33"/>
    </row>
    <row r="10" spans="1:35" ht="14.25">
      <c r="A10" s="65">
        <v>2</v>
      </c>
      <c r="B10" s="34"/>
      <c r="C10" s="67" t="s">
        <v>302</v>
      </c>
      <c r="D10" s="41" t="s">
        <v>263</v>
      </c>
      <c r="E10" s="34"/>
      <c r="F10" s="26"/>
      <c r="G10" s="26"/>
      <c r="H10" s="26"/>
      <c r="I10" s="26">
        <f t="shared" si="0"/>
        <v>0</v>
      </c>
      <c r="J10" s="26"/>
      <c r="K10" s="26"/>
      <c r="L10" s="26"/>
      <c r="M10" s="26"/>
      <c r="N10" s="27">
        <f t="shared" si="1"/>
        <v>0</v>
      </c>
      <c r="O10" s="26"/>
      <c r="P10" s="26"/>
      <c r="Q10" s="26"/>
      <c r="R10" s="26"/>
      <c r="S10" s="26"/>
      <c r="T10" s="26"/>
      <c r="U10" s="27">
        <f t="shared" si="2"/>
        <v>0</v>
      </c>
      <c r="V10" s="26"/>
      <c r="W10" s="26"/>
      <c r="X10" s="26"/>
      <c r="Y10" s="26"/>
      <c r="Z10" s="27">
        <f t="shared" si="3"/>
        <v>0</v>
      </c>
      <c r="AA10" s="28">
        <f t="shared" si="4"/>
        <v>0</v>
      </c>
      <c r="AB10" s="29"/>
      <c r="AC10" s="29"/>
      <c r="AD10" s="27">
        <f t="shared" si="5"/>
        <v>0</v>
      </c>
      <c r="AE10" s="30"/>
      <c r="AF10" s="30"/>
      <c r="AG10" s="31">
        <f t="shared" si="6"/>
        <v>0</v>
      </c>
      <c r="AH10" s="32" t="str">
        <f t="shared" si="7"/>
        <v>不及格</v>
      </c>
      <c r="AI10" s="33"/>
    </row>
    <row r="11" spans="1:35" ht="15.75">
      <c r="A11" s="65">
        <v>2</v>
      </c>
      <c r="B11" s="34"/>
      <c r="C11" s="70" t="s">
        <v>303</v>
      </c>
      <c r="D11" s="41" t="s">
        <v>263</v>
      </c>
      <c r="E11" s="34"/>
      <c r="F11" s="26"/>
      <c r="G11" s="26"/>
      <c r="H11" s="26"/>
      <c r="I11" s="26">
        <f t="shared" si="0"/>
        <v>0</v>
      </c>
      <c r="J11" s="26"/>
      <c r="K11" s="26"/>
      <c r="L11" s="26"/>
      <c r="M11" s="26"/>
      <c r="N11" s="27">
        <f t="shared" si="1"/>
        <v>0</v>
      </c>
      <c r="O11" s="26"/>
      <c r="P11" s="26"/>
      <c r="Q11" s="26"/>
      <c r="R11" s="26"/>
      <c r="S11" s="26"/>
      <c r="T11" s="26"/>
      <c r="U11" s="27">
        <f t="shared" si="2"/>
        <v>0</v>
      </c>
      <c r="V11" s="26"/>
      <c r="W11" s="26"/>
      <c r="X11" s="26"/>
      <c r="Y11" s="26"/>
      <c r="Z11" s="27">
        <f t="shared" si="3"/>
        <v>0</v>
      </c>
      <c r="AA11" s="28">
        <f t="shared" si="4"/>
        <v>0</v>
      </c>
      <c r="AB11" s="29"/>
      <c r="AC11" s="29"/>
      <c r="AD11" s="27">
        <f t="shared" si="5"/>
        <v>0</v>
      </c>
      <c r="AE11" s="30"/>
      <c r="AF11" s="30"/>
      <c r="AG11" s="31">
        <f t="shared" si="6"/>
        <v>0</v>
      </c>
      <c r="AH11" s="32" t="str">
        <f t="shared" si="7"/>
        <v>不及格</v>
      </c>
      <c r="AI11" s="33"/>
    </row>
    <row r="12" spans="1:35" ht="14.25">
      <c r="A12" s="24">
        <v>2</v>
      </c>
      <c r="B12" s="34"/>
      <c r="C12" s="67" t="s">
        <v>265</v>
      </c>
      <c r="D12" s="41" t="s">
        <v>262</v>
      </c>
      <c r="E12" s="34"/>
      <c r="F12" s="26"/>
      <c r="G12" s="26"/>
      <c r="H12" s="26"/>
      <c r="I12" s="26">
        <f t="shared" si="0"/>
        <v>0</v>
      </c>
      <c r="J12" s="26"/>
      <c r="K12" s="26"/>
      <c r="L12" s="26"/>
      <c r="M12" s="26"/>
      <c r="N12" s="27">
        <f t="shared" si="1"/>
        <v>0</v>
      </c>
      <c r="O12" s="26"/>
      <c r="P12" s="26"/>
      <c r="Q12" s="26"/>
      <c r="R12" s="26"/>
      <c r="S12" s="26"/>
      <c r="T12" s="26"/>
      <c r="U12" s="27">
        <f t="shared" si="2"/>
        <v>0</v>
      </c>
      <c r="V12" s="26"/>
      <c r="W12" s="26"/>
      <c r="X12" s="26"/>
      <c r="Y12" s="26"/>
      <c r="Z12" s="27">
        <f t="shared" si="3"/>
        <v>0</v>
      </c>
      <c r="AA12" s="28">
        <f t="shared" si="4"/>
        <v>0</v>
      </c>
      <c r="AB12" s="29"/>
      <c r="AC12" s="29"/>
      <c r="AD12" s="27">
        <f t="shared" si="5"/>
        <v>0</v>
      </c>
      <c r="AE12" s="30"/>
      <c r="AF12" s="30"/>
      <c r="AG12" s="31">
        <f t="shared" si="6"/>
        <v>0</v>
      </c>
      <c r="AH12" s="32" t="str">
        <f t="shared" si="7"/>
        <v>不及格</v>
      </c>
      <c r="AI12" s="33"/>
    </row>
    <row r="13" spans="1:35" ht="14.25">
      <c r="A13" s="24">
        <v>2</v>
      </c>
      <c r="B13" s="34"/>
      <c r="C13" s="67" t="s">
        <v>266</v>
      </c>
      <c r="D13" s="41" t="s">
        <v>262</v>
      </c>
      <c r="E13" s="34"/>
      <c r="F13" s="26"/>
      <c r="G13" s="26"/>
      <c r="H13" s="26"/>
      <c r="I13" s="26">
        <f t="shared" si="0"/>
        <v>0</v>
      </c>
      <c r="J13" s="26"/>
      <c r="K13" s="26"/>
      <c r="L13" s="26"/>
      <c r="M13" s="26"/>
      <c r="N13" s="27">
        <f t="shared" si="1"/>
        <v>0</v>
      </c>
      <c r="O13" s="26"/>
      <c r="P13" s="26"/>
      <c r="Q13" s="26"/>
      <c r="R13" s="26"/>
      <c r="S13" s="26"/>
      <c r="T13" s="26"/>
      <c r="U13" s="27">
        <f t="shared" si="2"/>
        <v>0</v>
      </c>
      <c r="V13" s="26"/>
      <c r="W13" s="26"/>
      <c r="X13" s="26"/>
      <c r="Y13" s="26"/>
      <c r="Z13" s="27">
        <f t="shared" si="3"/>
        <v>0</v>
      </c>
      <c r="AA13" s="28">
        <f t="shared" si="4"/>
        <v>0</v>
      </c>
      <c r="AB13" s="29"/>
      <c r="AC13" s="29"/>
      <c r="AD13" s="27">
        <f t="shared" si="5"/>
        <v>0</v>
      </c>
      <c r="AE13" s="30"/>
      <c r="AF13" s="30"/>
      <c r="AG13" s="31">
        <f t="shared" si="6"/>
        <v>0</v>
      </c>
      <c r="AH13" s="32" t="str">
        <f t="shared" si="7"/>
        <v>不及格</v>
      </c>
      <c r="AI13" s="33"/>
    </row>
    <row r="14" spans="1:35" ht="15.75">
      <c r="A14" s="64">
        <v>3</v>
      </c>
      <c r="B14" s="34"/>
      <c r="C14" s="69" t="s">
        <v>304</v>
      </c>
      <c r="D14" s="41" t="s">
        <v>262</v>
      </c>
      <c r="E14" s="34"/>
      <c r="F14" s="26"/>
      <c r="G14" s="26"/>
      <c r="H14" s="26"/>
      <c r="I14" s="26">
        <f t="shared" si="0"/>
        <v>0</v>
      </c>
      <c r="J14" s="26"/>
      <c r="K14" s="26"/>
      <c r="L14" s="26"/>
      <c r="M14" s="26"/>
      <c r="N14" s="27">
        <f t="shared" si="1"/>
        <v>0</v>
      </c>
      <c r="O14" s="26"/>
      <c r="P14" s="26"/>
      <c r="Q14" s="26"/>
      <c r="R14" s="26"/>
      <c r="S14" s="26"/>
      <c r="T14" s="26"/>
      <c r="U14" s="27">
        <f t="shared" si="2"/>
        <v>0</v>
      </c>
      <c r="V14" s="26"/>
      <c r="W14" s="26"/>
      <c r="X14" s="26"/>
      <c r="Y14" s="26"/>
      <c r="Z14" s="27">
        <f t="shared" si="3"/>
        <v>0</v>
      </c>
      <c r="AA14" s="28">
        <f t="shared" si="4"/>
        <v>0</v>
      </c>
      <c r="AB14" s="29"/>
      <c r="AC14" s="29"/>
      <c r="AD14" s="27">
        <f t="shared" si="5"/>
        <v>0</v>
      </c>
      <c r="AE14" s="30"/>
      <c r="AF14" s="30"/>
      <c r="AG14" s="31">
        <f t="shared" si="6"/>
        <v>0</v>
      </c>
      <c r="AH14" s="32" t="str">
        <f t="shared" si="7"/>
        <v>不及格</v>
      </c>
      <c r="AI14" s="33"/>
    </row>
    <row r="15" spans="1:35" ht="15.75">
      <c r="A15" s="64">
        <v>3</v>
      </c>
      <c r="B15" s="34"/>
      <c r="C15" s="69" t="s">
        <v>305</v>
      </c>
      <c r="D15" s="41" t="s">
        <v>262</v>
      </c>
      <c r="E15" s="34"/>
      <c r="F15" s="26"/>
      <c r="G15" s="26"/>
      <c r="H15" s="26"/>
      <c r="I15" s="26">
        <f t="shared" si="0"/>
        <v>0</v>
      </c>
      <c r="J15" s="26"/>
      <c r="K15" s="26"/>
      <c r="L15" s="26"/>
      <c r="M15" s="26"/>
      <c r="N15" s="27">
        <f t="shared" si="1"/>
        <v>0</v>
      </c>
      <c r="O15" s="26"/>
      <c r="P15" s="26"/>
      <c r="Q15" s="26"/>
      <c r="R15" s="26"/>
      <c r="S15" s="26"/>
      <c r="T15" s="26"/>
      <c r="U15" s="27">
        <f t="shared" si="2"/>
        <v>0</v>
      </c>
      <c r="V15" s="26"/>
      <c r="W15" s="26"/>
      <c r="X15" s="26"/>
      <c r="Y15" s="26"/>
      <c r="Z15" s="27">
        <f t="shared" si="3"/>
        <v>0</v>
      </c>
      <c r="AA15" s="28">
        <f t="shared" si="4"/>
        <v>0</v>
      </c>
      <c r="AB15" s="29"/>
      <c r="AC15" s="29"/>
      <c r="AD15" s="27">
        <f t="shared" si="5"/>
        <v>0</v>
      </c>
      <c r="AE15" s="30"/>
      <c r="AF15" s="30"/>
      <c r="AG15" s="31">
        <f t="shared" si="6"/>
        <v>0</v>
      </c>
      <c r="AH15" s="32" t="str">
        <f t="shared" si="7"/>
        <v>不及格</v>
      </c>
      <c r="AI15" s="33"/>
    </row>
    <row r="16" spans="1:35" ht="14.25">
      <c r="A16" s="65">
        <v>4</v>
      </c>
      <c r="B16" s="34"/>
      <c r="C16" s="67" t="s">
        <v>267</v>
      </c>
      <c r="D16" s="41" t="s">
        <v>262</v>
      </c>
      <c r="E16" s="34"/>
      <c r="F16" s="26"/>
      <c r="G16" s="26"/>
      <c r="H16" s="26"/>
      <c r="I16" s="26">
        <f t="shared" si="0"/>
        <v>0</v>
      </c>
      <c r="J16" s="26"/>
      <c r="K16" s="26"/>
      <c r="L16" s="26"/>
      <c r="M16" s="26"/>
      <c r="N16" s="27">
        <f t="shared" si="1"/>
        <v>0</v>
      </c>
      <c r="O16" s="26"/>
      <c r="P16" s="26"/>
      <c r="Q16" s="26"/>
      <c r="R16" s="26"/>
      <c r="S16" s="26"/>
      <c r="T16" s="26"/>
      <c r="U16" s="27">
        <f t="shared" si="2"/>
        <v>0</v>
      </c>
      <c r="V16" s="26"/>
      <c r="W16" s="26"/>
      <c r="X16" s="26"/>
      <c r="Y16" s="26"/>
      <c r="Z16" s="27">
        <f t="shared" si="3"/>
        <v>0</v>
      </c>
      <c r="AA16" s="28">
        <f t="shared" si="4"/>
        <v>0</v>
      </c>
      <c r="AB16" s="29"/>
      <c r="AC16" s="29"/>
      <c r="AD16" s="27">
        <f t="shared" si="5"/>
        <v>0</v>
      </c>
      <c r="AE16" s="30"/>
      <c r="AF16" s="30"/>
      <c r="AG16" s="31">
        <f t="shared" si="6"/>
        <v>0</v>
      </c>
      <c r="AH16" s="32" t="str">
        <f t="shared" si="7"/>
        <v>不及格</v>
      </c>
      <c r="AI16" s="33"/>
    </row>
    <row r="17" spans="1:35" ht="14.25">
      <c r="A17" s="66">
        <v>4</v>
      </c>
      <c r="B17" s="34"/>
      <c r="C17" s="68" t="s">
        <v>268</v>
      </c>
      <c r="D17" s="41" t="s">
        <v>262</v>
      </c>
      <c r="E17" s="34"/>
      <c r="F17" s="26"/>
      <c r="G17" s="26"/>
      <c r="H17" s="26"/>
      <c r="I17" s="26">
        <f t="shared" si="0"/>
        <v>0</v>
      </c>
      <c r="J17" s="26"/>
      <c r="K17" s="26"/>
      <c r="L17" s="26"/>
      <c r="M17" s="26"/>
      <c r="N17" s="27">
        <f t="shared" si="1"/>
        <v>0</v>
      </c>
      <c r="O17" s="26"/>
      <c r="P17" s="26"/>
      <c r="Q17" s="26"/>
      <c r="R17" s="26"/>
      <c r="S17" s="26"/>
      <c r="T17" s="26"/>
      <c r="U17" s="27">
        <f t="shared" si="2"/>
        <v>0</v>
      </c>
      <c r="V17" s="26"/>
      <c r="W17" s="26"/>
      <c r="X17" s="26"/>
      <c r="Y17" s="26"/>
      <c r="Z17" s="27">
        <f t="shared" si="3"/>
        <v>0</v>
      </c>
      <c r="AA17" s="28">
        <f t="shared" si="4"/>
        <v>0</v>
      </c>
      <c r="AB17" s="29"/>
      <c r="AC17" s="29"/>
      <c r="AD17" s="27">
        <f t="shared" si="5"/>
        <v>0</v>
      </c>
      <c r="AE17" s="30"/>
      <c r="AF17" s="30"/>
      <c r="AG17" s="31">
        <f t="shared" si="6"/>
        <v>0</v>
      </c>
      <c r="AH17" s="32" t="str">
        <f t="shared" si="7"/>
        <v>不及格</v>
      </c>
      <c r="AI17" s="33"/>
    </row>
    <row r="18" spans="1:35" ht="14.25">
      <c r="A18" s="24">
        <v>4</v>
      </c>
      <c r="B18" s="34"/>
      <c r="C18" s="68" t="s">
        <v>269</v>
      </c>
      <c r="D18" s="41" t="s">
        <v>262</v>
      </c>
      <c r="E18" s="34"/>
      <c r="F18" s="26"/>
      <c r="G18" s="26"/>
      <c r="H18" s="26"/>
      <c r="I18" s="26">
        <f t="shared" si="0"/>
        <v>0</v>
      </c>
      <c r="J18" s="26"/>
      <c r="K18" s="26"/>
      <c r="L18" s="26"/>
      <c r="M18" s="26"/>
      <c r="N18" s="27">
        <f t="shared" si="1"/>
        <v>0</v>
      </c>
      <c r="O18" s="26"/>
      <c r="P18" s="26"/>
      <c r="Q18" s="26"/>
      <c r="R18" s="26"/>
      <c r="S18" s="26"/>
      <c r="T18" s="26"/>
      <c r="U18" s="27">
        <f t="shared" si="2"/>
        <v>0</v>
      </c>
      <c r="V18" s="26"/>
      <c r="W18" s="26"/>
      <c r="X18" s="26"/>
      <c r="Y18" s="26"/>
      <c r="Z18" s="27">
        <f t="shared" si="3"/>
        <v>0</v>
      </c>
      <c r="AA18" s="28">
        <f t="shared" si="4"/>
        <v>0</v>
      </c>
      <c r="AB18" s="29"/>
      <c r="AC18" s="29"/>
      <c r="AD18" s="27">
        <f t="shared" si="5"/>
        <v>0</v>
      </c>
      <c r="AE18" s="30"/>
      <c r="AF18" s="30"/>
      <c r="AG18" s="31">
        <f t="shared" si="6"/>
        <v>0</v>
      </c>
      <c r="AH18" s="32" t="str">
        <f t="shared" si="7"/>
        <v>不及格</v>
      </c>
      <c r="AI18" s="33"/>
    </row>
    <row r="19" spans="1:35" ht="15.75">
      <c r="A19" s="24">
        <v>4</v>
      </c>
      <c r="B19" s="34"/>
      <c r="C19" s="68" t="s">
        <v>306</v>
      </c>
      <c r="D19" s="41" t="s">
        <v>262</v>
      </c>
      <c r="E19" s="34"/>
      <c r="F19" s="26"/>
      <c r="G19" s="26"/>
      <c r="H19" s="26"/>
      <c r="I19" s="26">
        <f t="shared" si="0"/>
        <v>0</v>
      </c>
      <c r="J19" s="26"/>
      <c r="K19" s="26"/>
      <c r="L19" s="26"/>
      <c r="M19" s="26"/>
      <c r="N19" s="27">
        <f t="shared" si="1"/>
        <v>0</v>
      </c>
      <c r="O19" s="26"/>
      <c r="P19" s="26"/>
      <c r="Q19" s="26"/>
      <c r="R19" s="26"/>
      <c r="S19" s="26"/>
      <c r="T19" s="26"/>
      <c r="U19" s="27">
        <f t="shared" si="2"/>
        <v>0</v>
      </c>
      <c r="V19" s="26"/>
      <c r="W19" s="26"/>
      <c r="X19" s="26"/>
      <c r="Y19" s="26"/>
      <c r="Z19" s="27">
        <f t="shared" si="3"/>
        <v>0</v>
      </c>
      <c r="AA19" s="28">
        <f t="shared" si="4"/>
        <v>0</v>
      </c>
      <c r="AB19" s="29"/>
      <c r="AC19" s="29"/>
      <c r="AD19" s="27">
        <f t="shared" si="5"/>
        <v>0</v>
      </c>
      <c r="AE19" s="30"/>
      <c r="AF19" s="30"/>
      <c r="AG19" s="31">
        <f t="shared" si="6"/>
        <v>0</v>
      </c>
      <c r="AH19" s="32" t="str">
        <f t="shared" si="7"/>
        <v>不及格</v>
      </c>
      <c r="AI19" s="35" t="s">
        <v>37</v>
      </c>
    </row>
    <row r="20" spans="1:35" ht="14.25">
      <c r="A20" s="64">
        <v>4</v>
      </c>
      <c r="B20" s="34"/>
      <c r="C20" s="69" t="s">
        <v>270</v>
      </c>
      <c r="D20" s="41" t="s">
        <v>262</v>
      </c>
      <c r="E20" s="34"/>
      <c r="F20" s="26"/>
      <c r="G20" s="26"/>
      <c r="H20" s="26"/>
      <c r="I20" s="26">
        <f t="shared" si="0"/>
        <v>0</v>
      </c>
      <c r="J20" s="26"/>
      <c r="K20" s="26"/>
      <c r="L20" s="26"/>
      <c r="M20" s="26"/>
      <c r="N20" s="27">
        <f t="shared" si="1"/>
        <v>0</v>
      </c>
      <c r="O20" s="26"/>
      <c r="P20" s="26"/>
      <c r="Q20" s="26"/>
      <c r="R20" s="26"/>
      <c r="S20" s="26"/>
      <c r="T20" s="26"/>
      <c r="U20" s="27">
        <f t="shared" si="2"/>
        <v>0</v>
      </c>
      <c r="V20" s="26"/>
      <c r="W20" s="26"/>
      <c r="X20" s="26"/>
      <c r="Y20" s="26"/>
      <c r="Z20" s="27">
        <f t="shared" si="3"/>
        <v>0</v>
      </c>
      <c r="AA20" s="28">
        <f t="shared" si="4"/>
        <v>0</v>
      </c>
      <c r="AB20" s="29"/>
      <c r="AC20" s="29"/>
      <c r="AD20" s="27">
        <f t="shared" si="5"/>
        <v>0</v>
      </c>
      <c r="AE20" s="30"/>
      <c r="AF20" s="30"/>
      <c r="AG20" s="31">
        <f t="shared" si="6"/>
        <v>0</v>
      </c>
      <c r="AH20" s="32" t="str">
        <f t="shared" si="7"/>
        <v>不及格</v>
      </c>
      <c r="AI20" s="35"/>
    </row>
    <row r="21" spans="1:35" ht="14.25">
      <c r="A21" s="65">
        <v>5</v>
      </c>
      <c r="B21" s="34"/>
      <c r="C21" s="67" t="s">
        <v>271</v>
      </c>
      <c r="D21" s="41" t="s">
        <v>262</v>
      </c>
      <c r="E21" s="34"/>
      <c r="F21" s="26"/>
      <c r="G21" s="26"/>
      <c r="H21" s="26"/>
      <c r="I21" s="26">
        <f t="shared" si="0"/>
        <v>0</v>
      </c>
      <c r="J21" s="26"/>
      <c r="K21" s="26"/>
      <c r="L21" s="26"/>
      <c r="M21" s="26"/>
      <c r="N21" s="27">
        <f t="shared" si="1"/>
        <v>0</v>
      </c>
      <c r="O21" s="26"/>
      <c r="P21" s="26"/>
      <c r="Q21" s="26"/>
      <c r="R21" s="26"/>
      <c r="S21" s="26"/>
      <c r="T21" s="26"/>
      <c r="U21" s="27">
        <f t="shared" si="2"/>
        <v>0</v>
      </c>
      <c r="V21" s="26"/>
      <c r="W21" s="26"/>
      <c r="X21" s="26"/>
      <c r="Y21" s="26"/>
      <c r="Z21" s="27">
        <f t="shared" si="3"/>
        <v>0</v>
      </c>
      <c r="AA21" s="28">
        <f t="shared" si="4"/>
        <v>0</v>
      </c>
      <c r="AB21" s="29"/>
      <c r="AC21" s="29"/>
      <c r="AD21" s="27">
        <f t="shared" si="5"/>
        <v>0</v>
      </c>
      <c r="AE21" s="30"/>
      <c r="AF21" s="30"/>
      <c r="AG21" s="31">
        <f t="shared" si="6"/>
        <v>0</v>
      </c>
      <c r="AH21" s="32" t="str">
        <f t="shared" si="7"/>
        <v>不及格</v>
      </c>
      <c r="AI21" s="35"/>
    </row>
    <row r="22" spans="1:35" ht="14.25">
      <c r="A22" s="65">
        <v>5</v>
      </c>
      <c r="B22" s="34"/>
      <c r="C22" s="67" t="s">
        <v>272</v>
      </c>
      <c r="D22" s="41" t="s">
        <v>262</v>
      </c>
      <c r="E22" s="34"/>
      <c r="F22" s="26"/>
      <c r="G22" s="26"/>
      <c r="H22" s="26"/>
      <c r="I22" s="26">
        <f t="shared" si="0"/>
        <v>0</v>
      </c>
      <c r="J22" s="26"/>
      <c r="K22" s="26"/>
      <c r="L22" s="26"/>
      <c r="M22" s="26"/>
      <c r="N22" s="27">
        <f t="shared" si="1"/>
        <v>0</v>
      </c>
      <c r="O22" s="26"/>
      <c r="P22" s="26"/>
      <c r="Q22" s="26"/>
      <c r="R22" s="26"/>
      <c r="S22" s="26"/>
      <c r="T22" s="26"/>
      <c r="U22" s="27">
        <f t="shared" si="2"/>
        <v>0</v>
      </c>
      <c r="V22" s="26"/>
      <c r="W22" s="26"/>
      <c r="X22" s="26"/>
      <c r="Y22" s="26"/>
      <c r="Z22" s="27">
        <f t="shared" si="3"/>
        <v>0</v>
      </c>
      <c r="AA22" s="28">
        <f t="shared" si="4"/>
        <v>0</v>
      </c>
      <c r="AB22" s="29"/>
      <c r="AC22" s="29"/>
      <c r="AD22" s="27">
        <f t="shared" si="5"/>
        <v>0</v>
      </c>
      <c r="AE22" s="30"/>
      <c r="AF22" s="30"/>
      <c r="AG22" s="31">
        <f t="shared" si="6"/>
        <v>0</v>
      </c>
      <c r="AH22" s="32" t="str">
        <f t="shared" si="7"/>
        <v>不及格</v>
      </c>
      <c r="AI22" s="35"/>
    </row>
    <row r="23" spans="1:35" ht="14.25">
      <c r="A23" s="24">
        <v>5</v>
      </c>
      <c r="B23" s="34"/>
      <c r="C23" s="67" t="s">
        <v>273</v>
      </c>
      <c r="D23" s="41" t="s">
        <v>262</v>
      </c>
      <c r="E23" s="34"/>
      <c r="F23" s="26"/>
      <c r="G23" s="26"/>
      <c r="H23" s="26"/>
      <c r="I23" s="26">
        <f t="shared" si="0"/>
        <v>0</v>
      </c>
      <c r="J23" s="26"/>
      <c r="K23" s="26"/>
      <c r="L23" s="26"/>
      <c r="M23" s="26"/>
      <c r="N23" s="27">
        <f t="shared" si="1"/>
        <v>0</v>
      </c>
      <c r="O23" s="26"/>
      <c r="P23" s="26"/>
      <c r="Q23" s="26"/>
      <c r="R23" s="26"/>
      <c r="S23" s="26"/>
      <c r="T23" s="26"/>
      <c r="U23" s="27">
        <f t="shared" si="2"/>
        <v>0</v>
      </c>
      <c r="V23" s="26"/>
      <c r="W23" s="26"/>
      <c r="X23" s="26"/>
      <c r="Y23" s="26"/>
      <c r="Z23" s="27">
        <f t="shared" si="3"/>
        <v>0</v>
      </c>
      <c r="AA23" s="28">
        <f t="shared" si="4"/>
        <v>0</v>
      </c>
      <c r="AB23" s="29"/>
      <c r="AC23" s="29"/>
      <c r="AD23" s="27">
        <f t="shared" si="5"/>
        <v>0</v>
      </c>
      <c r="AE23" s="30"/>
      <c r="AF23" s="30"/>
      <c r="AG23" s="31">
        <f t="shared" si="6"/>
        <v>0</v>
      </c>
      <c r="AH23" s="32" t="str">
        <f t="shared" si="7"/>
        <v>不及格</v>
      </c>
      <c r="AI23" s="35"/>
    </row>
    <row r="24" spans="1:35" ht="14.25">
      <c r="A24" s="24">
        <v>5</v>
      </c>
      <c r="B24" s="34"/>
      <c r="C24" s="67" t="s">
        <v>274</v>
      </c>
      <c r="D24" s="41" t="s">
        <v>262</v>
      </c>
      <c r="E24" s="34"/>
      <c r="F24" s="26"/>
      <c r="G24" s="26"/>
      <c r="H24" s="26"/>
      <c r="I24" s="26">
        <f t="shared" si="0"/>
        <v>0</v>
      </c>
      <c r="J24" s="26"/>
      <c r="K24" s="26"/>
      <c r="L24" s="26"/>
      <c r="M24" s="26"/>
      <c r="N24" s="27">
        <f t="shared" si="1"/>
        <v>0</v>
      </c>
      <c r="O24" s="26"/>
      <c r="P24" s="26"/>
      <c r="Q24" s="26"/>
      <c r="R24" s="26"/>
      <c r="S24" s="26"/>
      <c r="T24" s="26"/>
      <c r="U24" s="27">
        <f t="shared" si="2"/>
        <v>0</v>
      </c>
      <c r="V24" s="26"/>
      <c r="W24" s="26"/>
      <c r="X24" s="26"/>
      <c r="Y24" s="26"/>
      <c r="Z24" s="27">
        <f t="shared" si="3"/>
        <v>0</v>
      </c>
      <c r="AA24" s="28">
        <f t="shared" si="4"/>
        <v>0</v>
      </c>
      <c r="AB24" s="29"/>
      <c r="AC24" s="29"/>
      <c r="AD24" s="27">
        <f t="shared" si="5"/>
        <v>0</v>
      </c>
      <c r="AE24" s="30"/>
      <c r="AF24" s="30"/>
      <c r="AG24" s="31">
        <f t="shared" si="6"/>
        <v>0</v>
      </c>
      <c r="AH24" s="32" t="str">
        <f t="shared" si="7"/>
        <v>不及格</v>
      </c>
      <c r="AI24" s="35"/>
    </row>
    <row r="25" spans="1:35" ht="14.25">
      <c r="A25" s="24">
        <v>5</v>
      </c>
      <c r="B25" s="34"/>
      <c r="C25" s="68" t="s">
        <v>275</v>
      </c>
      <c r="D25" s="41" t="s">
        <v>262</v>
      </c>
      <c r="E25" s="34"/>
      <c r="F25" s="26"/>
      <c r="G25" s="26"/>
      <c r="H25" s="26"/>
      <c r="I25" s="26">
        <f t="shared" si="0"/>
        <v>0</v>
      </c>
      <c r="J25" s="26"/>
      <c r="K25" s="26"/>
      <c r="L25" s="26"/>
      <c r="M25" s="26"/>
      <c r="N25" s="27">
        <f t="shared" si="1"/>
        <v>0</v>
      </c>
      <c r="O25" s="26"/>
      <c r="P25" s="26"/>
      <c r="Q25" s="26"/>
      <c r="R25" s="26"/>
      <c r="S25" s="26"/>
      <c r="T25" s="26"/>
      <c r="U25" s="27">
        <f t="shared" si="2"/>
        <v>0</v>
      </c>
      <c r="V25" s="26"/>
      <c r="W25" s="26"/>
      <c r="X25" s="26"/>
      <c r="Y25" s="26"/>
      <c r="Z25" s="27">
        <f t="shared" si="3"/>
        <v>0</v>
      </c>
      <c r="AA25" s="28">
        <f t="shared" si="4"/>
        <v>0</v>
      </c>
      <c r="AB25" s="29"/>
      <c r="AC25" s="29"/>
      <c r="AD25" s="27">
        <f t="shared" si="5"/>
        <v>0</v>
      </c>
      <c r="AE25" s="30"/>
      <c r="AF25" s="30"/>
      <c r="AG25" s="31">
        <f t="shared" si="6"/>
        <v>0</v>
      </c>
      <c r="AH25" s="32" t="str">
        <f t="shared" si="7"/>
        <v>不及格</v>
      </c>
      <c r="AI25" s="35"/>
    </row>
    <row r="26" spans="1:35" ht="14.25">
      <c r="A26" s="64">
        <v>5</v>
      </c>
      <c r="B26" s="34"/>
      <c r="C26" s="69" t="s">
        <v>276</v>
      </c>
      <c r="D26" s="41" t="s">
        <v>262</v>
      </c>
      <c r="E26" s="34"/>
      <c r="F26" s="26"/>
      <c r="G26" s="26"/>
      <c r="H26" s="26"/>
      <c r="I26" s="26">
        <f t="shared" si="0"/>
        <v>0</v>
      </c>
      <c r="J26" s="26"/>
      <c r="K26" s="26"/>
      <c r="L26" s="26"/>
      <c r="M26" s="26"/>
      <c r="N26" s="27">
        <f t="shared" si="1"/>
        <v>0</v>
      </c>
      <c r="O26" s="26"/>
      <c r="P26" s="26"/>
      <c r="Q26" s="26"/>
      <c r="R26" s="26"/>
      <c r="S26" s="26"/>
      <c r="T26" s="26"/>
      <c r="U26" s="27">
        <f t="shared" si="2"/>
        <v>0</v>
      </c>
      <c r="V26" s="26"/>
      <c r="W26" s="26"/>
      <c r="X26" s="26"/>
      <c r="Y26" s="26"/>
      <c r="Z26" s="27">
        <f t="shared" si="3"/>
        <v>0</v>
      </c>
      <c r="AA26" s="28">
        <f t="shared" si="4"/>
        <v>0</v>
      </c>
      <c r="AB26" s="29"/>
      <c r="AC26" s="29"/>
      <c r="AD26" s="27">
        <f t="shared" si="5"/>
        <v>0</v>
      </c>
      <c r="AE26" s="30"/>
      <c r="AF26" s="30"/>
      <c r="AG26" s="31">
        <f t="shared" si="6"/>
        <v>0</v>
      </c>
      <c r="AH26" s="32" t="str">
        <f t="shared" si="7"/>
        <v>不及格</v>
      </c>
      <c r="AI26" s="35"/>
    </row>
    <row r="27" spans="1:35" ht="14.25">
      <c r="A27" s="64">
        <v>5</v>
      </c>
      <c r="B27" s="34"/>
      <c r="C27" s="69" t="s">
        <v>277</v>
      </c>
      <c r="D27" s="41" t="s">
        <v>262</v>
      </c>
      <c r="E27" s="34"/>
      <c r="F27" s="29"/>
      <c r="G27" s="29"/>
      <c r="H27" s="29"/>
      <c r="I27" s="26">
        <f t="shared" si="0"/>
        <v>0</v>
      </c>
      <c r="J27" s="29"/>
      <c r="K27" s="29"/>
      <c r="L27" s="29"/>
      <c r="M27" s="29"/>
      <c r="N27" s="27">
        <f t="shared" si="1"/>
        <v>0</v>
      </c>
      <c r="O27" s="29"/>
      <c r="P27" s="29"/>
      <c r="Q27" s="29"/>
      <c r="R27" s="29"/>
      <c r="S27" s="29"/>
      <c r="T27" s="29"/>
      <c r="U27" s="27">
        <f t="shared" si="2"/>
        <v>0</v>
      </c>
      <c r="V27" s="29"/>
      <c r="W27" s="29"/>
      <c r="X27" s="29"/>
      <c r="Y27" s="29"/>
      <c r="Z27" s="27">
        <f t="shared" si="3"/>
        <v>0</v>
      </c>
      <c r="AA27" s="28">
        <f t="shared" si="4"/>
        <v>0</v>
      </c>
      <c r="AB27" s="29"/>
      <c r="AC27" s="29"/>
      <c r="AD27" s="27">
        <f t="shared" si="5"/>
        <v>0</v>
      </c>
      <c r="AE27" s="29"/>
      <c r="AF27" s="29"/>
      <c r="AG27" s="31">
        <f t="shared" si="6"/>
        <v>0</v>
      </c>
      <c r="AH27" s="32" t="str">
        <f t="shared" si="7"/>
        <v>不及格</v>
      </c>
      <c r="AI27" s="35"/>
    </row>
    <row r="28" spans="1:35" ht="14.25">
      <c r="A28" s="64">
        <v>5</v>
      </c>
      <c r="B28" s="34"/>
      <c r="C28" s="69" t="s">
        <v>278</v>
      </c>
      <c r="D28" s="41" t="s">
        <v>262</v>
      </c>
      <c r="E28" s="34"/>
      <c r="F28" s="29"/>
      <c r="G28" s="29"/>
      <c r="H28" s="29"/>
      <c r="I28" s="26">
        <f t="shared" si="0"/>
        <v>0</v>
      </c>
      <c r="J28" s="29"/>
      <c r="K28" s="29"/>
      <c r="L28" s="29"/>
      <c r="M28" s="29"/>
      <c r="N28" s="27">
        <f t="shared" si="1"/>
        <v>0</v>
      </c>
      <c r="O28" s="29"/>
      <c r="P28" s="29"/>
      <c r="Q28" s="29"/>
      <c r="R28" s="29"/>
      <c r="S28" s="29"/>
      <c r="T28" s="29"/>
      <c r="U28" s="27">
        <f t="shared" si="2"/>
        <v>0</v>
      </c>
      <c r="V28" s="29"/>
      <c r="W28" s="29"/>
      <c r="X28" s="29"/>
      <c r="Y28" s="29"/>
      <c r="Z28" s="27">
        <f t="shared" si="3"/>
        <v>0</v>
      </c>
      <c r="AA28" s="28">
        <f t="shared" si="4"/>
        <v>0</v>
      </c>
      <c r="AB28" s="29"/>
      <c r="AC28" s="29"/>
      <c r="AD28" s="27">
        <f t="shared" si="5"/>
        <v>0</v>
      </c>
      <c r="AE28" s="29"/>
      <c r="AF28" s="29"/>
      <c r="AG28" s="31">
        <f t="shared" si="6"/>
        <v>0</v>
      </c>
      <c r="AH28" s="32" t="str">
        <f t="shared" si="7"/>
        <v>不及格</v>
      </c>
      <c r="AI28" s="35"/>
    </row>
    <row r="29" spans="1:35" ht="14.25">
      <c r="A29" s="65">
        <v>6</v>
      </c>
      <c r="B29" s="34"/>
      <c r="C29" s="70" t="s">
        <v>279</v>
      </c>
      <c r="D29" s="41" t="s">
        <v>262</v>
      </c>
      <c r="E29" s="34"/>
      <c r="F29" s="29"/>
      <c r="G29" s="29"/>
      <c r="H29" s="29"/>
      <c r="I29" s="26">
        <f t="shared" si="0"/>
        <v>0</v>
      </c>
      <c r="J29" s="29"/>
      <c r="K29" s="29"/>
      <c r="L29" s="29"/>
      <c r="M29" s="29"/>
      <c r="N29" s="27">
        <f t="shared" si="1"/>
        <v>0</v>
      </c>
      <c r="O29" s="29"/>
      <c r="P29" s="29"/>
      <c r="Q29" s="29"/>
      <c r="R29" s="29"/>
      <c r="S29" s="29"/>
      <c r="T29" s="29"/>
      <c r="U29" s="27">
        <f t="shared" si="2"/>
        <v>0</v>
      </c>
      <c r="V29" s="29"/>
      <c r="W29" s="29"/>
      <c r="X29" s="29"/>
      <c r="Y29" s="29"/>
      <c r="Z29" s="27">
        <f t="shared" si="3"/>
        <v>0</v>
      </c>
      <c r="AA29" s="28">
        <f t="shared" si="4"/>
        <v>0</v>
      </c>
      <c r="AB29" s="29"/>
      <c r="AC29" s="29"/>
      <c r="AD29" s="27">
        <f t="shared" si="5"/>
        <v>0</v>
      </c>
      <c r="AE29" s="29"/>
      <c r="AF29" s="29"/>
      <c r="AG29" s="31">
        <f t="shared" si="6"/>
        <v>0</v>
      </c>
      <c r="AH29" s="32" t="str">
        <f t="shared" si="7"/>
        <v>不及格</v>
      </c>
      <c r="AI29" s="35"/>
    </row>
    <row r="30" spans="1:35" ht="14.25">
      <c r="A30" s="66">
        <v>6</v>
      </c>
      <c r="B30" s="34"/>
      <c r="C30" s="68" t="s">
        <v>280</v>
      </c>
      <c r="D30" s="41" t="s">
        <v>262</v>
      </c>
      <c r="E30" s="34"/>
      <c r="F30" s="29"/>
      <c r="G30" s="29"/>
      <c r="H30" s="29"/>
      <c r="I30" s="26">
        <f t="shared" si="0"/>
        <v>0</v>
      </c>
      <c r="J30" s="29"/>
      <c r="K30" s="29"/>
      <c r="L30" s="29"/>
      <c r="M30" s="29"/>
      <c r="N30" s="27">
        <f t="shared" si="1"/>
        <v>0</v>
      </c>
      <c r="O30" s="29"/>
      <c r="P30" s="29"/>
      <c r="Q30" s="29"/>
      <c r="R30" s="29"/>
      <c r="S30" s="29"/>
      <c r="T30" s="29"/>
      <c r="U30" s="27">
        <f t="shared" si="2"/>
        <v>0</v>
      </c>
      <c r="V30" s="29"/>
      <c r="W30" s="29"/>
      <c r="X30" s="29"/>
      <c r="Y30" s="29"/>
      <c r="Z30" s="27">
        <f t="shared" si="3"/>
        <v>0</v>
      </c>
      <c r="AA30" s="28">
        <f t="shared" si="4"/>
        <v>0</v>
      </c>
      <c r="AB30" s="29"/>
      <c r="AC30" s="29"/>
      <c r="AD30" s="27">
        <f t="shared" si="5"/>
        <v>0</v>
      </c>
      <c r="AE30" s="29"/>
      <c r="AF30" s="29"/>
      <c r="AG30" s="31">
        <f t="shared" si="6"/>
        <v>0</v>
      </c>
      <c r="AH30" s="32" t="str">
        <f t="shared" si="7"/>
        <v>不及格</v>
      </c>
      <c r="AI30" s="35"/>
    </row>
    <row r="31" spans="1:35" ht="14.25">
      <c r="A31" s="64">
        <v>6</v>
      </c>
      <c r="B31" s="34"/>
      <c r="C31" s="69" t="s">
        <v>281</v>
      </c>
      <c r="D31" s="41" t="s">
        <v>262</v>
      </c>
      <c r="E31" s="34"/>
      <c r="F31" s="29"/>
      <c r="G31" s="29"/>
      <c r="H31" s="29"/>
      <c r="I31" s="26">
        <f t="shared" si="0"/>
        <v>0</v>
      </c>
      <c r="J31" s="29"/>
      <c r="K31" s="29"/>
      <c r="L31" s="29"/>
      <c r="M31" s="29"/>
      <c r="N31" s="27">
        <f t="shared" si="1"/>
        <v>0</v>
      </c>
      <c r="O31" s="29"/>
      <c r="P31" s="29"/>
      <c r="Q31" s="29"/>
      <c r="R31" s="29"/>
      <c r="S31" s="29"/>
      <c r="T31" s="29"/>
      <c r="U31" s="27">
        <f t="shared" si="2"/>
        <v>0</v>
      </c>
      <c r="V31" s="29"/>
      <c r="W31" s="29"/>
      <c r="X31" s="29"/>
      <c r="Y31" s="29"/>
      <c r="Z31" s="27">
        <f t="shared" si="3"/>
        <v>0</v>
      </c>
      <c r="AA31" s="28">
        <f t="shared" si="4"/>
        <v>0</v>
      </c>
      <c r="AB31" s="29"/>
      <c r="AC31" s="29"/>
      <c r="AD31" s="27">
        <f t="shared" si="5"/>
        <v>0</v>
      </c>
      <c r="AE31" s="29"/>
      <c r="AF31" s="29"/>
      <c r="AG31" s="31">
        <f t="shared" si="6"/>
        <v>0</v>
      </c>
      <c r="AH31" s="32" t="str">
        <f t="shared" si="7"/>
        <v>不及格</v>
      </c>
      <c r="AI31" s="35"/>
    </row>
    <row r="32" spans="1:35" ht="14.25">
      <c r="A32" s="64">
        <v>6</v>
      </c>
      <c r="B32" s="34"/>
      <c r="C32" s="69" t="s">
        <v>282</v>
      </c>
      <c r="D32" s="41" t="s">
        <v>262</v>
      </c>
      <c r="E32" s="34"/>
      <c r="F32" s="29"/>
      <c r="G32" s="29"/>
      <c r="H32" s="29"/>
      <c r="I32" s="26">
        <f t="shared" si="0"/>
        <v>0</v>
      </c>
      <c r="J32" s="29"/>
      <c r="K32" s="29"/>
      <c r="L32" s="29"/>
      <c r="M32" s="29"/>
      <c r="N32" s="27">
        <f t="shared" si="1"/>
        <v>0</v>
      </c>
      <c r="O32" s="29"/>
      <c r="P32" s="29"/>
      <c r="Q32" s="29"/>
      <c r="R32" s="29"/>
      <c r="S32" s="29"/>
      <c r="T32" s="29"/>
      <c r="U32" s="27">
        <f t="shared" si="2"/>
        <v>0</v>
      </c>
      <c r="V32" s="29"/>
      <c r="W32" s="29"/>
      <c r="X32" s="29"/>
      <c r="Y32" s="29"/>
      <c r="Z32" s="27">
        <f t="shared" si="3"/>
        <v>0</v>
      </c>
      <c r="AA32" s="28">
        <f t="shared" si="4"/>
        <v>0</v>
      </c>
      <c r="AB32" s="29"/>
      <c r="AC32" s="29"/>
      <c r="AD32" s="27">
        <f t="shared" si="5"/>
        <v>0</v>
      </c>
      <c r="AE32" s="29"/>
      <c r="AF32" s="29"/>
      <c r="AG32" s="31">
        <f t="shared" si="6"/>
        <v>0</v>
      </c>
      <c r="AH32" s="32" t="str">
        <f t="shared" si="7"/>
        <v>不及格</v>
      </c>
      <c r="AI32" s="35"/>
    </row>
    <row r="33" spans="1:35" ht="14.25">
      <c r="A33" s="65">
        <v>7</v>
      </c>
      <c r="B33" s="34"/>
      <c r="C33" s="67" t="s">
        <v>284</v>
      </c>
      <c r="D33" s="41" t="s">
        <v>283</v>
      </c>
      <c r="E33" s="34"/>
      <c r="F33" s="29"/>
      <c r="G33" s="29"/>
      <c r="H33" s="29"/>
      <c r="I33" s="26">
        <f t="shared" si="0"/>
        <v>0</v>
      </c>
      <c r="J33" s="29"/>
      <c r="K33" s="29"/>
      <c r="L33" s="29"/>
      <c r="M33" s="29"/>
      <c r="N33" s="27">
        <f t="shared" si="1"/>
        <v>0</v>
      </c>
      <c r="O33" s="29"/>
      <c r="P33" s="29"/>
      <c r="Q33" s="29"/>
      <c r="R33" s="29"/>
      <c r="S33" s="29"/>
      <c r="T33" s="29"/>
      <c r="U33" s="27">
        <f t="shared" si="2"/>
        <v>0</v>
      </c>
      <c r="V33" s="29"/>
      <c r="W33" s="29"/>
      <c r="X33" s="29"/>
      <c r="Y33" s="29"/>
      <c r="Z33" s="27">
        <f t="shared" si="3"/>
        <v>0</v>
      </c>
      <c r="AA33" s="28">
        <f t="shared" si="4"/>
        <v>0</v>
      </c>
      <c r="AB33" s="29"/>
      <c r="AC33" s="29"/>
      <c r="AD33" s="27">
        <f t="shared" si="5"/>
        <v>0</v>
      </c>
      <c r="AE33" s="29"/>
      <c r="AF33" s="29"/>
      <c r="AG33" s="31">
        <f t="shared" si="6"/>
        <v>0</v>
      </c>
      <c r="AH33" s="32" t="str">
        <f t="shared" si="7"/>
        <v>不及格</v>
      </c>
      <c r="AI33" s="50" t="s">
        <v>38</v>
      </c>
    </row>
    <row r="34" spans="1:35" ht="14.25">
      <c r="A34" s="66">
        <v>7</v>
      </c>
      <c r="B34" s="34"/>
      <c r="C34" s="68" t="s">
        <v>285</v>
      </c>
      <c r="D34" s="41" t="s">
        <v>283</v>
      </c>
      <c r="E34" s="34"/>
      <c r="F34" s="34"/>
      <c r="G34" s="34"/>
      <c r="H34" s="34"/>
      <c r="I34" s="26">
        <f t="shared" si="0"/>
        <v>0</v>
      </c>
      <c r="J34" s="34"/>
      <c r="K34" s="34"/>
      <c r="L34" s="34"/>
      <c r="M34" s="34"/>
      <c r="N34" s="27">
        <f t="shared" si="1"/>
        <v>0</v>
      </c>
      <c r="O34" s="34"/>
      <c r="P34" s="34"/>
      <c r="Q34" s="34"/>
      <c r="R34" s="34"/>
      <c r="S34" s="34"/>
      <c r="T34" s="34"/>
      <c r="U34" s="27">
        <f t="shared" si="2"/>
        <v>0</v>
      </c>
      <c r="V34" s="34"/>
      <c r="W34" s="34"/>
      <c r="X34" s="34"/>
      <c r="Y34" s="34"/>
      <c r="Z34" s="27">
        <f t="shared" si="3"/>
        <v>0</v>
      </c>
      <c r="AA34" s="28">
        <f t="shared" si="4"/>
        <v>0</v>
      </c>
      <c r="AB34" s="34"/>
      <c r="AC34" s="34"/>
      <c r="AD34" s="27">
        <f t="shared" si="5"/>
        <v>0</v>
      </c>
      <c r="AE34" s="34"/>
      <c r="AF34" s="34"/>
      <c r="AG34" s="31">
        <f t="shared" si="6"/>
        <v>0</v>
      </c>
      <c r="AH34" s="32" t="str">
        <f t="shared" si="7"/>
        <v>不及格</v>
      </c>
      <c r="AI34" s="50"/>
    </row>
    <row r="35" spans="1:35" ht="14.25">
      <c r="A35" s="64">
        <v>7</v>
      </c>
      <c r="B35" s="34"/>
      <c r="C35" s="69" t="s">
        <v>307</v>
      </c>
      <c r="D35" s="41" t="s">
        <v>283</v>
      </c>
      <c r="E35" s="34"/>
      <c r="F35" s="34"/>
      <c r="G35" s="34"/>
      <c r="H35" s="34"/>
      <c r="I35" s="26">
        <f t="shared" si="0"/>
        <v>0</v>
      </c>
      <c r="J35" s="34"/>
      <c r="K35" s="34"/>
      <c r="L35" s="34"/>
      <c r="M35" s="34"/>
      <c r="N35" s="27">
        <f t="shared" si="1"/>
        <v>0</v>
      </c>
      <c r="O35" s="34"/>
      <c r="P35" s="34"/>
      <c r="Q35" s="34"/>
      <c r="R35" s="34"/>
      <c r="S35" s="34"/>
      <c r="T35" s="34"/>
      <c r="U35" s="27">
        <f t="shared" si="2"/>
        <v>0</v>
      </c>
      <c r="V35" s="34"/>
      <c r="W35" s="34"/>
      <c r="X35" s="34"/>
      <c r="Y35" s="34"/>
      <c r="Z35" s="27">
        <f t="shared" si="3"/>
        <v>0</v>
      </c>
      <c r="AA35" s="28">
        <f t="shared" si="4"/>
        <v>0</v>
      </c>
      <c r="AB35" s="34"/>
      <c r="AC35" s="34"/>
      <c r="AD35" s="27">
        <f t="shared" si="5"/>
        <v>0</v>
      </c>
      <c r="AE35" s="34"/>
      <c r="AF35" s="34"/>
      <c r="AG35" s="31">
        <f t="shared" si="6"/>
        <v>0</v>
      </c>
      <c r="AH35" s="32" t="str">
        <f t="shared" si="7"/>
        <v>不及格</v>
      </c>
      <c r="AI35" s="50"/>
    </row>
    <row r="36" spans="1:35" ht="14.25">
      <c r="A36" s="64">
        <v>8</v>
      </c>
      <c r="B36" s="34"/>
      <c r="C36" s="69" t="s">
        <v>286</v>
      </c>
      <c r="D36" s="41" t="s">
        <v>283</v>
      </c>
      <c r="E36" s="34"/>
      <c r="F36" s="34"/>
      <c r="G36" s="34"/>
      <c r="H36" s="34"/>
      <c r="I36" s="26">
        <f t="shared" si="0"/>
        <v>0</v>
      </c>
      <c r="J36" s="34"/>
      <c r="K36" s="34"/>
      <c r="L36" s="34"/>
      <c r="M36" s="34"/>
      <c r="N36" s="27"/>
      <c r="O36" s="34"/>
      <c r="P36" s="34"/>
      <c r="Q36" s="34"/>
      <c r="R36" s="34"/>
      <c r="S36" s="34"/>
      <c r="T36" s="34"/>
      <c r="U36" s="27"/>
      <c r="V36" s="34"/>
      <c r="W36" s="34"/>
      <c r="X36" s="34"/>
      <c r="Y36" s="34"/>
      <c r="Z36" s="27"/>
      <c r="AA36" s="28"/>
      <c r="AB36" s="34"/>
      <c r="AC36" s="34"/>
      <c r="AD36" s="27"/>
      <c r="AE36" s="34"/>
      <c r="AF36" s="34"/>
      <c r="AG36" s="31"/>
      <c r="AH36" s="32"/>
      <c r="AI36" s="50"/>
    </row>
    <row r="37" spans="1:35" ht="14.25">
      <c r="A37" s="66">
        <v>8</v>
      </c>
      <c r="B37" s="34"/>
      <c r="C37" s="68" t="s">
        <v>287</v>
      </c>
      <c r="D37" s="41" t="s">
        <v>283</v>
      </c>
      <c r="E37" s="34"/>
      <c r="F37" s="34"/>
      <c r="G37" s="34"/>
      <c r="H37" s="34"/>
      <c r="I37" s="26">
        <f t="shared" si="0"/>
        <v>0</v>
      </c>
      <c r="J37" s="34"/>
      <c r="K37" s="34"/>
      <c r="L37" s="34"/>
      <c r="M37" s="34"/>
      <c r="N37" s="27">
        <f t="shared" si="1"/>
        <v>0</v>
      </c>
      <c r="O37" s="34"/>
      <c r="P37" s="34"/>
      <c r="Q37" s="34"/>
      <c r="R37" s="34"/>
      <c r="S37" s="34"/>
      <c r="T37" s="34"/>
      <c r="U37" s="27">
        <f t="shared" si="2"/>
        <v>0</v>
      </c>
      <c r="V37" s="34"/>
      <c r="W37" s="34"/>
      <c r="X37" s="34"/>
      <c r="Y37" s="34"/>
      <c r="Z37" s="27">
        <f t="shared" si="3"/>
        <v>0</v>
      </c>
      <c r="AA37" s="28">
        <f t="shared" si="4"/>
        <v>0</v>
      </c>
      <c r="AB37" s="34"/>
      <c r="AC37" s="34"/>
      <c r="AD37" s="27">
        <f t="shared" si="5"/>
        <v>0</v>
      </c>
      <c r="AE37" s="34"/>
      <c r="AF37" s="34"/>
      <c r="AG37" s="31">
        <f t="shared" si="6"/>
        <v>0</v>
      </c>
      <c r="AH37" s="32" t="str">
        <f t="shared" si="7"/>
        <v>不及格</v>
      </c>
      <c r="AI37" s="50"/>
    </row>
    <row r="38" spans="1:35" ht="14.25">
      <c r="A38" s="65">
        <v>9</v>
      </c>
      <c r="B38" s="34"/>
      <c r="C38" s="67" t="s">
        <v>288</v>
      </c>
      <c r="D38" s="41" t="s">
        <v>283</v>
      </c>
      <c r="E38" s="34"/>
      <c r="F38" s="34"/>
      <c r="G38" s="34"/>
      <c r="H38" s="34"/>
      <c r="I38" s="26">
        <f t="shared" si="0"/>
        <v>0</v>
      </c>
      <c r="J38" s="34"/>
      <c r="K38" s="34"/>
      <c r="L38" s="34"/>
      <c r="M38" s="34"/>
      <c r="N38" s="27">
        <f t="shared" si="1"/>
        <v>0</v>
      </c>
      <c r="O38" s="34"/>
      <c r="P38" s="34"/>
      <c r="Q38" s="34"/>
      <c r="R38" s="34"/>
      <c r="S38" s="34"/>
      <c r="T38" s="34"/>
      <c r="U38" s="27">
        <f t="shared" si="2"/>
        <v>0</v>
      </c>
      <c r="V38" s="34"/>
      <c r="W38" s="34"/>
      <c r="X38" s="34"/>
      <c r="Y38" s="34"/>
      <c r="Z38" s="27">
        <f t="shared" si="3"/>
        <v>0</v>
      </c>
      <c r="AA38" s="28">
        <f t="shared" si="4"/>
        <v>0</v>
      </c>
      <c r="AB38" s="34"/>
      <c r="AC38" s="34"/>
      <c r="AD38" s="27">
        <f t="shared" si="5"/>
        <v>0</v>
      </c>
      <c r="AE38" s="34"/>
      <c r="AF38" s="34"/>
      <c r="AG38" s="31">
        <f t="shared" si="6"/>
        <v>0</v>
      </c>
      <c r="AH38" s="32" t="str">
        <f t="shared" si="7"/>
        <v>不及格</v>
      </c>
      <c r="AI38" s="50"/>
    </row>
    <row r="39" spans="1:35" ht="14.25">
      <c r="A39" s="65">
        <v>9</v>
      </c>
      <c r="B39" s="34"/>
      <c r="C39" s="71" t="s">
        <v>289</v>
      </c>
      <c r="D39" s="41" t="s">
        <v>283</v>
      </c>
      <c r="E39" s="34"/>
      <c r="F39" s="34"/>
      <c r="G39" s="34"/>
      <c r="H39" s="34"/>
      <c r="I39" s="26">
        <f t="shared" si="0"/>
        <v>0</v>
      </c>
      <c r="J39" s="34"/>
      <c r="K39" s="34"/>
      <c r="L39" s="34"/>
      <c r="M39" s="34"/>
      <c r="N39" s="27">
        <f t="shared" si="1"/>
        <v>0</v>
      </c>
      <c r="O39" s="34"/>
      <c r="P39" s="34"/>
      <c r="Q39" s="34"/>
      <c r="R39" s="34"/>
      <c r="S39" s="34"/>
      <c r="T39" s="34"/>
      <c r="U39" s="27">
        <f t="shared" si="2"/>
        <v>0</v>
      </c>
      <c r="V39" s="34"/>
      <c r="W39" s="34"/>
      <c r="X39" s="34"/>
      <c r="Y39" s="34"/>
      <c r="Z39" s="27">
        <f t="shared" si="3"/>
        <v>0</v>
      </c>
      <c r="AA39" s="28">
        <f t="shared" si="4"/>
        <v>0</v>
      </c>
      <c r="AB39" s="34"/>
      <c r="AC39" s="34"/>
      <c r="AD39" s="27">
        <f t="shared" si="5"/>
        <v>0</v>
      </c>
      <c r="AE39" s="34"/>
      <c r="AF39" s="34"/>
      <c r="AG39" s="31">
        <f t="shared" si="6"/>
        <v>0</v>
      </c>
      <c r="AH39" s="32" t="str">
        <f t="shared" si="7"/>
        <v>不及格</v>
      </c>
      <c r="AI39" s="50"/>
    </row>
    <row r="40" spans="1:35" ht="15.75">
      <c r="A40" s="65">
        <v>9</v>
      </c>
      <c r="B40" s="34"/>
      <c r="C40" s="71" t="s">
        <v>308</v>
      </c>
      <c r="D40" s="41" t="s">
        <v>283</v>
      </c>
      <c r="E40" s="34"/>
      <c r="F40" s="34"/>
      <c r="G40" s="34"/>
      <c r="H40" s="34"/>
      <c r="I40" s="26">
        <f t="shared" si="0"/>
        <v>0</v>
      </c>
      <c r="J40" s="34"/>
      <c r="K40" s="34"/>
      <c r="L40" s="34"/>
      <c r="M40" s="34"/>
      <c r="N40" s="27">
        <f t="shared" si="1"/>
        <v>0</v>
      </c>
      <c r="O40" s="34"/>
      <c r="P40" s="34"/>
      <c r="Q40" s="34"/>
      <c r="R40" s="34"/>
      <c r="S40" s="34"/>
      <c r="T40" s="34"/>
      <c r="U40" s="27">
        <f t="shared" si="2"/>
        <v>0</v>
      </c>
      <c r="V40" s="34"/>
      <c r="W40" s="34"/>
      <c r="X40" s="34"/>
      <c r="Y40" s="34"/>
      <c r="Z40" s="27">
        <f t="shared" si="3"/>
        <v>0</v>
      </c>
      <c r="AA40" s="28">
        <f t="shared" si="4"/>
        <v>0</v>
      </c>
      <c r="AB40" s="34"/>
      <c r="AC40" s="34"/>
      <c r="AD40" s="27">
        <f t="shared" si="5"/>
        <v>0</v>
      </c>
      <c r="AE40" s="34"/>
      <c r="AF40" s="34"/>
      <c r="AG40" s="31">
        <f t="shared" si="6"/>
        <v>0</v>
      </c>
      <c r="AH40" s="32" t="str">
        <f t="shared" si="7"/>
        <v>不及格</v>
      </c>
      <c r="AI40" s="50"/>
    </row>
    <row r="41" spans="1:35" ht="14.25">
      <c r="A41" s="24">
        <v>9</v>
      </c>
      <c r="B41" s="34"/>
      <c r="C41" s="68" t="s">
        <v>290</v>
      </c>
      <c r="D41" s="41" t="s">
        <v>262</v>
      </c>
      <c r="E41" s="34"/>
      <c r="F41" s="34"/>
      <c r="G41" s="34"/>
      <c r="H41" s="34"/>
      <c r="I41" s="26">
        <f t="shared" si="0"/>
        <v>0</v>
      </c>
      <c r="J41" s="34"/>
      <c r="K41" s="34"/>
      <c r="L41" s="34"/>
      <c r="M41" s="34"/>
      <c r="N41" s="27">
        <f t="shared" si="1"/>
        <v>0</v>
      </c>
      <c r="O41" s="34"/>
      <c r="P41" s="34"/>
      <c r="Q41" s="34"/>
      <c r="R41" s="34"/>
      <c r="S41" s="34"/>
      <c r="T41" s="34"/>
      <c r="U41" s="27">
        <f t="shared" si="2"/>
        <v>0</v>
      </c>
      <c r="V41" s="34"/>
      <c r="W41" s="34"/>
      <c r="X41" s="34"/>
      <c r="Y41" s="34"/>
      <c r="Z41" s="27">
        <f t="shared" si="3"/>
        <v>0</v>
      </c>
      <c r="AA41" s="28">
        <f t="shared" si="4"/>
        <v>0</v>
      </c>
      <c r="AB41" s="34"/>
      <c r="AC41" s="34"/>
      <c r="AD41" s="27">
        <f t="shared" si="5"/>
        <v>0</v>
      </c>
      <c r="AE41" s="34"/>
      <c r="AF41" s="34"/>
      <c r="AG41" s="31">
        <f t="shared" si="6"/>
        <v>0</v>
      </c>
      <c r="AH41" s="32" t="str">
        <f t="shared" si="7"/>
        <v>不及格</v>
      </c>
      <c r="AI41" s="50"/>
    </row>
    <row r="42" spans="1:35" ht="14.25">
      <c r="A42" s="24">
        <v>9</v>
      </c>
      <c r="B42" s="34"/>
      <c r="C42" s="67" t="s">
        <v>291</v>
      </c>
      <c r="D42" s="41" t="s">
        <v>262</v>
      </c>
      <c r="E42" s="34"/>
      <c r="F42" s="34"/>
      <c r="G42" s="34"/>
      <c r="H42" s="34"/>
      <c r="I42" s="26">
        <f t="shared" si="0"/>
        <v>0</v>
      </c>
      <c r="J42" s="34"/>
      <c r="K42" s="34"/>
      <c r="L42" s="34"/>
      <c r="M42" s="34"/>
      <c r="N42" s="27">
        <f t="shared" si="1"/>
        <v>0</v>
      </c>
      <c r="O42" s="34"/>
      <c r="P42" s="34"/>
      <c r="Q42" s="34"/>
      <c r="R42" s="34"/>
      <c r="S42" s="34"/>
      <c r="T42" s="34"/>
      <c r="U42" s="27">
        <f t="shared" si="2"/>
        <v>0</v>
      </c>
      <c r="V42" s="34"/>
      <c r="W42" s="34"/>
      <c r="X42" s="34"/>
      <c r="Y42" s="34"/>
      <c r="Z42" s="27">
        <f t="shared" si="3"/>
        <v>0</v>
      </c>
      <c r="AA42" s="28">
        <f t="shared" si="4"/>
        <v>0</v>
      </c>
      <c r="AB42" s="34"/>
      <c r="AC42" s="34"/>
      <c r="AD42" s="27">
        <f t="shared" si="5"/>
        <v>0</v>
      </c>
      <c r="AE42" s="34"/>
      <c r="AF42" s="34"/>
      <c r="AG42" s="31">
        <f t="shared" si="6"/>
        <v>0</v>
      </c>
      <c r="AH42" s="32" t="str">
        <f t="shared" si="7"/>
        <v>不及格</v>
      </c>
      <c r="AI42" s="50"/>
    </row>
    <row r="43" spans="1:35" ht="15.75">
      <c r="A43" s="65">
        <v>10</v>
      </c>
      <c r="B43" s="34"/>
      <c r="C43" s="71" t="s">
        <v>309</v>
      </c>
      <c r="D43" s="41" t="s">
        <v>262</v>
      </c>
      <c r="E43" s="34"/>
      <c r="F43" s="34"/>
      <c r="G43" s="34"/>
      <c r="H43" s="34"/>
      <c r="I43" s="26">
        <f t="shared" si="0"/>
        <v>0</v>
      </c>
      <c r="J43" s="34"/>
      <c r="K43" s="34"/>
      <c r="L43" s="34"/>
      <c r="M43" s="34"/>
      <c r="N43" s="27">
        <f t="shared" si="1"/>
        <v>0</v>
      </c>
      <c r="O43" s="34"/>
      <c r="P43" s="34"/>
      <c r="Q43" s="34"/>
      <c r="R43" s="34"/>
      <c r="S43" s="34"/>
      <c r="T43" s="34"/>
      <c r="U43" s="27">
        <f t="shared" si="2"/>
        <v>0</v>
      </c>
      <c r="V43" s="34"/>
      <c r="W43" s="34"/>
      <c r="X43" s="34"/>
      <c r="Y43" s="34"/>
      <c r="Z43" s="27">
        <f t="shared" si="3"/>
        <v>0</v>
      </c>
      <c r="AA43" s="28">
        <f t="shared" si="4"/>
        <v>0</v>
      </c>
      <c r="AB43" s="34"/>
      <c r="AC43" s="34"/>
      <c r="AD43" s="27">
        <f t="shared" si="5"/>
        <v>0</v>
      </c>
      <c r="AE43" s="34"/>
      <c r="AF43" s="34"/>
      <c r="AG43" s="31">
        <f t="shared" si="6"/>
        <v>0</v>
      </c>
      <c r="AH43" s="32" t="str">
        <f t="shared" si="7"/>
        <v>不及格</v>
      </c>
      <c r="AI43" s="50"/>
    </row>
    <row r="44" spans="1:35" ht="14.25">
      <c r="A44" s="65">
        <v>10</v>
      </c>
      <c r="B44" s="34"/>
      <c r="C44" s="71" t="s">
        <v>292</v>
      </c>
      <c r="D44" s="41" t="s">
        <v>262</v>
      </c>
      <c r="E44" s="34"/>
      <c r="F44" s="34"/>
      <c r="G44" s="34"/>
      <c r="H44" s="34"/>
      <c r="I44" s="26">
        <f t="shared" si="0"/>
        <v>0</v>
      </c>
      <c r="J44" s="34"/>
      <c r="K44" s="34"/>
      <c r="L44" s="34"/>
      <c r="M44" s="34"/>
      <c r="N44" s="27">
        <f t="shared" si="1"/>
        <v>0</v>
      </c>
      <c r="O44" s="34"/>
      <c r="P44" s="34"/>
      <c r="Q44" s="34"/>
      <c r="R44" s="34"/>
      <c r="S44" s="34"/>
      <c r="T44" s="34"/>
      <c r="U44" s="27">
        <f t="shared" si="2"/>
        <v>0</v>
      </c>
      <c r="V44" s="34"/>
      <c r="W44" s="34"/>
      <c r="X44" s="34"/>
      <c r="Y44" s="34"/>
      <c r="Z44" s="27">
        <f t="shared" si="3"/>
        <v>0</v>
      </c>
      <c r="AA44" s="28">
        <f t="shared" si="4"/>
        <v>0</v>
      </c>
      <c r="AB44" s="34"/>
      <c r="AC44" s="34"/>
      <c r="AD44" s="27">
        <f t="shared" si="5"/>
        <v>0</v>
      </c>
      <c r="AE44" s="34"/>
      <c r="AF44" s="34"/>
      <c r="AG44" s="31">
        <f t="shared" si="6"/>
        <v>0</v>
      </c>
      <c r="AH44" s="32" t="str">
        <f t="shared" si="7"/>
        <v>不及格</v>
      </c>
      <c r="AI44" s="50"/>
    </row>
    <row r="45" spans="1:35" ht="14.25">
      <c r="A45" s="65">
        <v>12</v>
      </c>
      <c r="B45" s="34"/>
      <c r="C45" s="70" t="s">
        <v>293</v>
      </c>
      <c r="D45" s="41" t="s">
        <v>262</v>
      </c>
      <c r="E45" s="34"/>
      <c r="F45" s="34"/>
      <c r="G45" s="34"/>
      <c r="H45" s="34"/>
      <c r="I45" s="26">
        <f t="shared" si="0"/>
        <v>0</v>
      </c>
      <c r="J45" s="34"/>
      <c r="K45" s="34"/>
      <c r="L45" s="34"/>
      <c r="M45" s="34"/>
      <c r="N45" s="27">
        <f t="shared" si="1"/>
        <v>0</v>
      </c>
      <c r="O45" s="34"/>
      <c r="P45" s="34"/>
      <c r="Q45" s="34"/>
      <c r="R45" s="34"/>
      <c r="S45" s="34"/>
      <c r="T45" s="34"/>
      <c r="U45" s="27">
        <f t="shared" si="2"/>
        <v>0</v>
      </c>
      <c r="V45" s="34"/>
      <c r="W45" s="34"/>
      <c r="X45" s="34"/>
      <c r="Y45" s="34"/>
      <c r="Z45" s="27">
        <f t="shared" si="3"/>
        <v>0</v>
      </c>
      <c r="AA45" s="28">
        <f t="shared" si="4"/>
        <v>0</v>
      </c>
      <c r="AB45" s="34"/>
      <c r="AC45" s="34"/>
      <c r="AD45" s="27">
        <f t="shared" si="5"/>
        <v>0</v>
      </c>
      <c r="AE45" s="34"/>
      <c r="AF45" s="34"/>
      <c r="AG45" s="31">
        <f t="shared" si="6"/>
        <v>0</v>
      </c>
      <c r="AH45" s="32" t="str">
        <f t="shared" si="7"/>
        <v>不及格</v>
      </c>
      <c r="AI45" s="50"/>
    </row>
    <row r="46" spans="1:35" ht="14.25">
      <c r="A46" s="65">
        <v>12</v>
      </c>
      <c r="B46" s="34"/>
      <c r="C46" s="70" t="s">
        <v>294</v>
      </c>
      <c r="D46" s="41" t="s">
        <v>262</v>
      </c>
      <c r="E46" s="34"/>
      <c r="F46" s="34"/>
      <c r="G46" s="34"/>
      <c r="H46" s="34"/>
      <c r="I46" s="26">
        <f t="shared" si="0"/>
        <v>0</v>
      </c>
      <c r="J46" s="34"/>
      <c r="K46" s="34"/>
      <c r="L46" s="34"/>
      <c r="M46" s="34"/>
      <c r="N46" s="27">
        <f t="shared" si="1"/>
        <v>0</v>
      </c>
      <c r="O46" s="34"/>
      <c r="P46" s="34"/>
      <c r="Q46" s="34"/>
      <c r="R46" s="34"/>
      <c r="S46" s="34"/>
      <c r="T46" s="34"/>
      <c r="U46" s="27">
        <f t="shared" si="2"/>
        <v>0</v>
      </c>
      <c r="V46" s="34"/>
      <c r="W46" s="34"/>
      <c r="X46" s="34"/>
      <c r="Y46" s="34"/>
      <c r="Z46" s="27">
        <f t="shared" si="3"/>
        <v>0</v>
      </c>
      <c r="AA46" s="28">
        <f t="shared" si="4"/>
        <v>0</v>
      </c>
      <c r="AB46" s="34"/>
      <c r="AC46" s="34"/>
      <c r="AD46" s="27">
        <f t="shared" si="5"/>
        <v>0</v>
      </c>
      <c r="AE46" s="34"/>
      <c r="AF46" s="34"/>
      <c r="AG46" s="31">
        <f t="shared" si="6"/>
        <v>0</v>
      </c>
      <c r="AH46" s="32" t="str">
        <f t="shared" si="7"/>
        <v>不及格</v>
      </c>
      <c r="AI46" s="50"/>
    </row>
    <row r="47" spans="1:35" ht="14.25">
      <c r="A47" s="65">
        <v>12</v>
      </c>
      <c r="B47" s="34"/>
      <c r="C47" s="70" t="s">
        <v>295</v>
      </c>
      <c r="D47" s="41" t="s">
        <v>262</v>
      </c>
      <c r="E47" s="34"/>
      <c r="F47" s="34"/>
      <c r="G47" s="34"/>
      <c r="H47" s="34"/>
      <c r="I47" s="26">
        <f t="shared" si="0"/>
        <v>0</v>
      </c>
      <c r="J47" s="34"/>
      <c r="K47" s="34"/>
      <c r="L47" s="34"/>
      <c r="M47" s="34"/>
      <c r="N47" s="27">
        <f t="shared" si="1"/>
        <v>0</v>
      </c>
      <c r="O47" s="34"/>
      <c r="P47" s="34"/>
      <c r="Q47" s="34"/>
      <c r="R47" s="34"/>
      <c r="S47" s="34"/>
      <c r="T47" s="34"/>
      <c r="U47" s="27">
        <f t="shared" si="2"/>
        <v>0</v>
      </c>
      <c r="V47" s="34"/>
      <c r="W47" s="34"/>
      <c r="X47" s="34"/>
      <c r="Y47" s="34"/>
      <c r="Z47" s="27">
        <f t="shared" si="3"/>
        <v>0</v>
      </c>
      <c r="AA47" s="28">
        <f t="shared" si="4"/>
        <v>0</v>
      </c>
      <c r="AB47" s="34"/>
      <c r="AC47" s="34"/>
      <c r="AD47" s="27">
        <f t="shared" si="5"/>
        <v>0</v>
      </c>
      <c r="AE47" s="34"/>
      <c r="AF47" s="34"/>
      <c r="AG47" s="31">
        <f t="shared" si="6"/>
        <v>0</v>
      </c>
      <c r="AH47" s="32" t="str">
        <f t="shared" si="7"/>
        <v>不及格</v>
      </c>
      <c r="AI47" s="50"/>
    </row>
    <row r="48" spans="1:35" ht="14.25">
      <c r="A48" s="24">
        <v>12</v>
      </c>
      <c r="B48" s="34"/>
      <c r="C48" s="67" t="s">
        <v>296</v>
      </c>
      <c r="D48" s="41" t="s">
        <v>262</v>
      </c>
      <c r="E48" s="34"/>
      <c r="F48" s="34"/>
      <c r="G48" s="34"/>
      <c r="H48" s="34"/>
      <c r="I48" s="26">
        <f t="shared" si="0"/>
        <v>0</v>
      </c>
      <c r="J48" s="34"/>
      <c r="K48" s="34"/>
      <c r="L48" s="34"/>
      <c r="M48" s="34"/>
      <c r="N48" s="27">
        <f t="shared" si="1"/>
        <v>0</v>
      </c>
      <c r="O48" s="34"/>
      <c r="P48" s="34"/>
      <c r="Q48" s="34"/>
      <c r="R48" s="34"/>
      <c r="S48" s="34"/>
      <c r="T48" s="34"/>
      <c r="U48" s="27">
        <f t="shared" si="2"/>
        <v>0</v>
      </c>
      <c r="V48" s="34"/>
      <c r="W48" s="34"/>
      <c r="X48" s="34"/>
      <c r="Y48" s="34"/>
      <c r="Z48" s="27">
        <f t="shared" si="3"/>
        <v>0</v>
      </c>
      <c r="AA48" s="28">
        <f t="shared" si="4"/>
        <v>0</v>
      </c>
      <c r="AB48" s="34"/>
      <c r="AC48" s="34"/>
      <c r="AD48" s="27">
        <f t="shared" si="5"/>
        <v>0</v>
      </c>
      <c r="AE48" s="34"/>
      <c r="AF48" s="34"/>
      <c r="AG48" s="31">
        <f t="shared" si="6"/>
        <v>0</v>
      </c>
      <c r="AH48" s="32" t="str">
        <f t="shared" si="7"/>
        <v>不及格</v>
      </c>
      <c r="AI48" s="50"/>
    </row>
    <row r="49" spans="1:35" ht="14.25">
      <c r="A49" s="24">
        <v>12</v>
      </c>
      <c r="B49" s="34"/>
      <c r="C49" s="68" t="s">
        <v>297</v>
      </c>
      <c r="D49" s="41" t="s">
        <v>262</v>
      </c>
      <c r="E49" s="34"/>
      <c r="F49" s="34"/>
      <c r="G49" s="34"/>
      <c r="H49" s="34"/>
      <c r="I49" s="26">
        <f t="shared" si="0"/>
        <v>0</v>
      </c>
      <c r="J49" s="34"/>
      <c r="K49" s="34"/>
      <c r="L49" s="34"/>
      <c r="M49" s="34"/>
      <c r="N49" s="27">
        <f t="shared" si="1"/>
        <v>0</v>
      </c>
      <c r="O49" s="34"/>
      <c r="P49" s="34"/>
      <c r="Q49" s="34"/>
      <c r="R49" s="34"/>
      <c r="S49" s="34"/>
      <c r="T49" s="34"/>
      <c r="U49" s="27">
        <f t="shared" si="2"/>
        <v>0</v>
      </c>
      <c r="V49" s="34"/>
      <c r="W49" s="34"/>
      <c r="X49" s="34"/>
      <c r="Y49" s="34"/>
      <c r="Z49" s="27">
        <f t="shared" si="3"/>
        <v>0</v>
      </c>
      <c r="AA49" s="28">
        <f t="shared" si="4"/>
        <v>0</v>
      </c>
      <c r="AB49" s="34"/>
      <c r="AC49" s="34"/>
      <c r="AD49" s="27">
        <f t="shared" si="5"/>
        <v>0</v>
      </c>
      <c r="AE49" s="34"/>
      <c r="AF49" s="34"/>
      <c r="AG49" s="31">
        <f t="shared" si="6"/>
        <v>0</v>
      </c>
      <c r="AH49" s="32" t="str">
        <f t="shared" si="7"/>
        <v>不及格</v>
      </c>
      <c r="AI49" s="50"/>
    </row>
    <row r="50" spans="1:35" ht="14.25">
      <c r="A50" s="64">
        <v>12</v>
      </c>
      <c r="B50" s="34"/>
      <c r="C50" s="68" t="s">
        <v>298</v>
      </c>
      <c r="D50" s="41" t="s">
        <v>262</v>
      </c>
      <c r="E50" s="34"/>
      <c r="F50" s="34"/>
      <c r="G50" s="34"/>
      <c r="H50" s="34"/>
      <c r="I50" s="26">
        <f t="shared" si="0"/>
        <v>0</v>
      </c>
      <c r="J50" s="34"/>
      <c r="K50" s="34"/>
      <c r="L50" s="34"/>
      <c r="M50" s="34"/>
      <c r="N50" s="27">
        <f t="shared" si="1"/>
        <v>0</v>
      </c>
      <c r="O50" s="34"/>
      <c r="P50" s="34"/>
      <c r="Q50" s="34"/>
      <c r="R50" s="34"/>
      <c r="S50" s="34"/>
      <c r="T50" s="34"/>
      <c r="U50" s="27">
        <f t="shared" si="2"/>
        <v>0</v>
      </c>
      <c r="V50" s="34"/>
      <c r="W50" s="34"/>
      <c r="X50" s="34"/>
      <c r="Y50" s="34"/>
      <c r="Z50" s="27">
        <f t="shared" si="3"/>
        <v>0</v>
      </c>
      <c r="AA50" s="28">
        <f t="shared" si="4"/>
        <v>0</v>
      </c>
      <c r="AB50" s="34"/>
      <c r="AC50" s="34"/>
      <c r="AD50" s="27">
        <f t="shared" si="5"/>
        <v>0</v>
      </c>
      <c r="AE50" s="34"/>
      <c r="AF50" s="34"/>
      <c r="AG50" s="31">
        <f t="shared" si="6"/>
        <v>0</v>
      </c>
      <c r="AH50" s="32" t="str">
        <f t="shared" si="7"/>
        <v>不及格</v>
      </c>
      <c r="AI50" s="50"/>
    </row>
    <row r="51" spans="1:35" ht="14.25">
      <c r="A51" s="64">
        <v>12</v>
      </c>
      <c r="B51" s="34"/>
      <c r="C51" s="72" t="s">
        <v>299</v>
      </c>
      <c r="D51" s="41" t="s">
        <v>262</v>
      </c>
      <c r="E51" s="34"/>
      <c r="F51" s="34"/>
      <c r="G51" s="34"/>
      <c r="H51" s="34"/>
      <c r="I51" s="26">
        <f t="shared" si="0"/>
        <v>0</v>
      </c>
      <c r="J51" s="34"/>
      <c r="K51" s="34"/>
      <c r="L51" s="34"/>
      <c r="M51" s="34"/>
      <c r="N51" s="27">
        <f t="shared" si="1"/>
        <v>0</v>
      </c>
      <c r="O51" s="34"/>
      <c r="P51" s="34"/>
      <c r="Q51" s="34"/>
      <c r="R51" s="34"/>
      <c r="S51" s="34"/>
      <c r="T51" s="34"/>
      <c r="U51" s="27">
        <f t="shared" si="2"/>
        <v>0</v>
      </c>
      <c r="V51" s="34"/>
      <c r="W51" s="34"/>
      <c r="X51" s="34"/>
      <c r="Y51" s="34"/>
      <c r="Z51" s="27">
        <f t="shared" si="3"/>
        <v>0</v>
      </c>
      <c r="AA51" s="28">
        <f t="shared" si="4"/>
        <v>0</v>
      </c>
      <c r="AB51" s="34"/>
      <c r="AC51" s="34"/>
      <c r="AD51" s="27">
        <f t="shared" si="5"/>
        <v>0</v>
      </c>
      <c r="AE51" s="34"/>
      <c r="AF51" s="34"/>
      <c r="AG51" s="31">
        <f t="shared" si="6"/>
        <v>0</v>
      </c>
      <c r="AH51" s="32" t="str">
        <f t="shared" si="7"/>
        <v>不及格</v>
      </c>
      <c r="AI51" s="50"/>
    </row>
  </sheetData>
  <mergeCells count="26">
    <mergeCell ref="AI33:AI51"/>
    <mergeCell ref="AG5:AG6"/>
    <mergeCell ref="AH5:AH6"/>
    <mergeCell ref="AI5:AI6"/>
    <mergeCell ref="AI7:AI18"/>
    <mergeCell ref="AI19:AI32"/>
    <mergeCell ref="AA5:AC5"/>
    <mergeCell ref="AD5:AD6"/>
    <mergeCell ref="AE5:AE6"/>
    <mergeCell ref="AF5:AF6"/>
    <mergeCell ref="O5:T5"/>
    <mergeCell ref="U5:U6"/>
    <mergeCell ref="V5:Y5"/>
    <mergeCell ref="Z5:Z6"/>
    <mergeCell ref="E5:H5"/>
    <mergeCell ref="I5:I6"/>
    <mergeCell ref="J5:M5"/>
    <mergeCell ref="N5:N6"/>
    <mergeCell ref="A5:A6"/>
    <mergeCell ref="B5:B6"/>
    <mergeCell ref="C5:C6"/>
    <mergeCell ref="D5:D6"/>
    <mergeCell ref="B1:AG1"/>
    <mergeCell ref="A2:P2"/>
    <mergeCell ref="B4:P4"/>
    <mergeCell ref="Q4:AI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39"/>
  <sheetViews>
    <sheetView workbookViewId="0" topLeftCell="A15">
      <selection activeCell="AG41" sqref="AG41"/>
    </sheetView>
  </sheetViews>
  <sheetFormatPr defaultColWidth="9.00390625" defaultRowHeight="14.25"/>
  <cols>
    <col min="1" max="1" width="3.50390625" style="0" customWidth="1"/>
    <col min="2" max="2" width="3.375" style="0" customWidth="1"/>
    <col min="3" max="3" width="8.125" style="0" customWidth="1"/>
    <col min="4" max="4" width="3.375" style="0" customWidth="1"/>
    <col min="5" max="5" width="3.875" style="0" customWidth="1"/>
    <col min="6" max="6" width="4.375" style="0" customWidth="1"/>
    <col min="7" max="7" width="4.25390625" style="0" customWidth="1"/>
    <col min="8" max="8" width="4.375" style="0" customWidth="1"/>
    <col min="9" max="9" width="3.75390625" style="0" customWidth="1"/>
    <col min="10" max="10" width="3.875" style="0" customWidth="1"/>
    <col min="11" max="11" width="4.125" style="0" customWidth="1"/>
    <col min="12" max="12" width="4.25390625" style="0" customWidth="1"/>
    <col min="13" max="13" width="5.875" style="0" customWidth="1"/>
    <col min="14" max="14" width="3.50390625" style="0" customWidth="1"/>
    <col min="15" max="15" width="7.625" style="0" customWidth="1"/>
    <col min="16" max="16" width="7.375" style="0" customWidth="1"/>
    <col min="17" max="17" width="7.50390625" style="0" customWidth="1"/>
    <col min="18" max="18" width="7.125" style="0" customWidth="1"/>
    <col min="19" max="19" width="6.625" style="0" customWidth="1"/>
    <col min="20" max="20" width="8.75390625" style="0" customWidth="1"/>
    <col min="21" max="22" width="3.875" style="0" customWidth="1"/>
    <col min="23" max="24" width="4.00390625" style="0" customWidth="1"/>
    <col min="25" max="25" width="6.125" style="0" customWidth="1"/>
    <col min="26" max="26" width="3.50390625" style="0" customWidth="1"/>
    <col min="27" max="27" width="4.125" style="0" customWidth="1"/>
    <col min="28" max="28" width="3.875" style="0" customWidth="1"/>
    <col min="29" max="29" width="4.375" style="0" customWidth="1"/>
    <col min="30" max="30" width="3.25390625" style="0" customWidth="1"/>
    <col min="31" max="31" width="5.00390625" style="0" customWidth="1"/>
    <col min="32" max="32" width="0.6171875" style="0" customWidth="1"/>
    <col min="33" max="33" width="3.75390625" style="0" customWidth="1"/>
    <col min="34" max="34" width="7.50390625" style="0" customWidth="1"/>
  </cols>
  <sheetData>
    <row r="1" spans="2:34" ht="2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</row>
    <row r="2" spans="1:34" ht="20.2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2:34" ht="2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2:35" ht="15.75">
      <c r="B4" s="5" t="s">
        <v>39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6"/>
      <c r="Q4" s="7" t="s">
        <v>2</v>
      </c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15">
      <c r="A5" s="8" t="s">
        <v>3</v>
      </c>
      <c r="B5" s="9" t="s">
        <v>4</v>
      </c>
      <c r="C5" s="10" t="s">
        <v>5</v>
      </c>
      <c r="D5" s="11" t="s">
        <v>6</v>
      </c>
      <c r="E5" s="43" t="s">
        <v>41</v>
      </c>
      <c r="F5" s="43"/>
      <c r="G5" s="43"/>
      <c r="H5" s="43"/>
      <c r="I5" s="9" t="s">
        <v>7</v>
      </c>
      <c r="J5" s="10" t="s">
        <v>8</v>
      </c>
      <c r="K5" s="10"/>
      <c r="L5" s="10"/>
      <c r="M5" s="10"/>
      <c r="N5" s="12" t="s">
        <v>7</v>
      </c>
      <c r="O5" s="10" t="s">
        <v>9</v>
      </c>
      <c r="P5" s="10"/>
      <c r="Q5" s="10"/>
      <c r="R5" s="10"/>
      <c r="S5" s="10"/>
      <c r="T5" s="10"/>
      <c r="U5" s="11" t="s">
        <v>7</v>
      </c>
      <c r="V5" s="10" t="s">
        <v>10</v>
      </c>
      <c r="W5" s="10"/>
      <c r="X5" s="10"/>
      <c r="Y5" s="10"/>
      <c r="Z5" s="11" t="s">
        <v>7</v>
      </c>
      <c r="AA5" s="13" t="s">
        <v>11</v>
      </c>
      <c r="AB5" s="14"/>
      <c r="AC5" s="15"/>
      <c r="AD5" s="11" t="s">
        <v>7</v>
      </c>
      <c r="AE5" s="16" t="s">
        <v>12</v>
      </c>
      <c r="AF5" s="16"/>
      <c r="AG5" s="17" t="s">
        <v>13</v>
      </c>
      <c r="AH5" s="17" t="s">
        <v>14</v>
      </c>
      <c r="AI5" s="18" t="s">
        <v>15</v>
      </c>
    </row>
    <row r="6" spans="1:35" ht="45.75">
      <c r="A6" s="8"/>
      <c r="B6" s="19"/>
      <c r="C6" s="10"/>
      <c r="D6" s="11"/>
      <c r="E6" s="20" t="s">
        <v>40</v>
      </c>
      <c r="F6" s="20" t="s">
        <v>42</v>
      </c>
      <c r="G6" s="20" t="s">
        <v>43</v>
      </c>
      <c r="H6" s="20" t="s">
        <v>16</v>
      </c>
      <c r="I6" s="19"/>
      <c r="J6" s="21" t="s">
        <v>17</v>
      </c>
      <c r="K6" s="21" t="s">
        <v>18</v>
      </c>
      <c r="L6" s="21" t="s">
        <v>19</v>
      </c>
      <c r="M6" s="21" t="s">
        <v>20</v>
      </c>
      <c r="N6" s="22"/>
      <c r="O6" s="23" t="s">
        <v>21</v>
      </c>
      <c r="P6" s="23" t="s">
        <v>22</v>
      </c>
      <c r="Q6" s="23" t="s">
        <v>23</v>
      </c>
      <c r="R6" s="23" t="s">
        <v>24</v>
      </c>
      <c r="S6" s="23" t="s">
        <v>25</v>
      </c>
      <c r="T6" s="23" t="s">
        <v>26</v>
      </c>
      <c r="U6" s="11"/>
      <c r="V6" s="21" t="s">
        <v>27</v>
      </c>
      <c r="W6" s="21" t="s">
        <v>28</v>
      </c>
      <c r="X6" s="21" t="s">
        <v>29</v>
      </c>
      <c r="Y6" s="21" t="s">
        <v>30</v>
      </c>
      <c r="Z6" s="11"/>
      <c r="AA6" s="20" t="s">
        <v>31</v>
      </c>
      <c r="AB6" s="21" t="s">
        <v>32</v>
      </c>
      <c r="AC6" s="21" t="s">
        <v>33</v>
      </c>
      <c r="AD6" s="11"/>
      <c r="AE6" s="16"/>
      <c r="AF6" s="16"/>
      <c r="AG6" s="17"/>
      <c r="AH6" s="17"/>
      <c r="AI6" s="18"/>
    </row>
    <row r="7" spans="1:35" ht="14.25">
      <c r="A7" s="73">
        <v>1</v>
      </c>
      <c r="B7" s="73">
        <v>26</v>
      </c>
      <c r="C7" s="73" t="s">
        <v>310</v>
      </c>
      <c r="D7" s="75" t="s">
        <v>34</v>
      </c>
      <c r="E7" s="24"/>
      <c r="F7" s="26"/>
      <c r="G7" s="26"/>
      <c r="H7" s="26"/>
      <c r="I7" s="26">
        <f>(E7+F7+H7+G7)</f>
        <v>0</v>
      </c>
      <c r="J7" s="26"/>
      <c r="K7" s="26"/>
      <c r="L7" s="26"/>
      <c r="M7" s="26"/>
      <c r="N7" s="27">
        <f>J7+K7+L7+M7</f>
        <v>0</v>
      </c>
      <c r="O7" s="26"/>
      <c r="P7" s="26"/>
      <c r="Q7" s="26"/>
      <c r="R7" s="26"/>
      <c r="S7" s="26"/>
      <c r="T7" s="26"/>
      <c r="U7" s="27">
        <f>O7+P7+Q7+R7+S7+T7</f>
        <v>0</v>
      </c>
      <c r="V7" s="26"/>
      <c r="W7" s="26"/>
      <c r="X7" s="26"/>
      <c r="Y7" s="26"/>
      <c r="Z7" s="27">
        <f>V7+W7+X7+Y7</f>
        <v>0</v>
      </c>
      <c r="AA7" s="28">
        <f>I7+N7+U7+Z7</f>
        <v>0</v>
      </c>
      <c r="AB7" s="29"/>
      <c r="AC7" s="29"/>
      <c r="AD7" s="27">
        <f>AB7+AC7</f>
        <v>0</v>
      </c>
      <c r="AE7" s="30"/>
      <c r="AF7" s="30"/>
      <c r="AG7" s="31">
        <f>AA7+AD7+AE7</f>
        <v>0</v>
      </c>
      <c r="AH7" s="32" t="str">
        <f>IF(AG7&lt;=59,"不及格",IF(AG7&lt;=60,"及格",IF(AG7&lt;=70,"中",IF(AG7&lt;=80,"良好","优秀"))))</f>
        <v>不及格</v>
      </c>
      <c r="AI7" s="33" t="s">
        <v>36</v>
      </c>
    </row>
    <row r="8" spans="1:35" ht="14.25">
      <c r="A8" s="73">
        <v>1</v>
      </c>
      <c r="B8" s="73">
        <v>30</v>
      </c>
      <c r="C8" s="73" t="s">
        <v>311</v>
      </c>
      <c r="D8" s="75" t="s">
        <v>34</v>
      </c>
      <c r="E8" s="24"/>
      <c r="F8" s="26"/>
      <c r="G8" s="26"/>
      <c r="H8" s="26"/>
      <c r="I8" s="26">
        <f aca="true" t="shared" si="0" ref="I8:I39">(E8+F8+H8+G8)</f>
        <v>0</v>
      </c>
      <c r="J8" s="26"/>
      <c r="K8" s="26"/>
      <c r="L8" s="26"/>
      <c r="M8" s="26"/>
      <c r="N8" s="27">
        <f aca="true" t="shared" si="1" ref="N8:N39">J8+K8+L8+M8</f>
        <v>0</v>
      </c>
      <c r="O8" s="26"/>
      <c r="P8" s="26"/>
      <c r="Q8" s="26"/>
      <c r="R8" s="26"/>
      <c r="S8" s="26"/>
      <c r="T8" s="26"/>
      <c r="U8" s="27">
        <f aca="true" t="shared" si="2" ref="U8:U39">O8+P8+Q8+R8+S8+T8</f>
        <v>0</v>
      </c>
      <c r="V8" s="26"/>
      <c r="W8" s="26"/>
      <c r="X8" s="26"/>
      <c r="Y8" s="26"/>
      <c r="Z8" s="27">
        <f aca="true" t="shared" si="3" ref="Z8:Z39">V8+W8+X8+Y8</f>
        <v>0</v>
      </c>
      <c r="AA8" s="28">
        <f aca="true" t="shared" si="4" ref="AA8:AA39">I8+N8+U8+Z8</f>
        <v>0</v>
      </c>
      <c r="AB8" s="29"/>
      <c r="AC8" s="29"/>
      <c r="AD8" s="27">
        <f aca="true" t="shared" si="5" ref="AD8:AD39">AB8+AC8</f>
        <v>0</v>
      </c>
      <c r="AE8" s="30"/>
      <c r="AF8" s="30"/>
      <c r="AG8" s="31">
        <f aca="true" t="shared" si="6" ref="AG8:AG39">AA8+AD8+AE8</f>
        <v>0</v>
      </c>
      <c r="AH8" s="32" t="str">
        <f aca="true" t="shared" si="7" ref="AH8:AH39">IF(AG8&lt;=59,"不及格",IF(AG8&lt;=60,"及格",IF(AG8&lt;=70,"中",IF(AG8&lt;=80,"良好","优秀"))))</f>
        <v>不及格</v>
      </c>
      <c r="AI8" s="33"/>
    </row>
    <row r="9" spans="1:35" ht="15.75">
      <c r="A9" s="73">
        <v>1</v>
      </c>
      <c r="B9" s="74">
        <v>40</v>
      </c>
      <c r="C9" s="73" t="s">
        <v>312</v>
      </c>
      <c r="D9" s="75" t="s">
        <v>34</v>
      </c>
      <c r="E9" s="34"/>
      <c r="F9" s="26"/>
      <c r="G9" s="26"/>
      <c r="H9" s="26"/>
      <c r="I9" s="26">
        <f t="shared" si="0"/>
        <v>0</v>
      </c>
      <c r="J9" s="26"/>
      <c r="K9" s="26"/>
      <c r="L9" s="26"/>
      <c r="M9" s="26"/>
      <c r="N9" s="27">
        <f t="shared" si="1"/>
        <v>0</v>
      </c>
      <c r="O9" s="26"/>
      <c r="P9" s="26"/>
      <c r="Q9" s="26"/>
      <c r="R9" s="26"/>
      <c r="S9" s="26"/>
      <c r="T9" s="26"/>
      <c r="U9" s="27">
        <f t="shared" si="2"/>
        <v>0</v>
      </c>
      <c r="V9" s="26"/>
      <c r="W9" s="26"/>
      <c r="X9" s="26"/>
      <c r="Y9" s="26"/>
      <c r="Z9" s="27">
        <f t="shared" si="3"/>
        <v>0</v>
      </c>
      <c r="AA9" s="28">
        <f t="shared" si="4"/>
        <v>0</v>
      </c>
      <c r="AB9" s="29"/>
      <c r="AC9" s="29"/>
      <c r="AD9" s="27">
        <f t="shared" si="5"/>
        <v>0</v>
      </c>
      <c r="AE9" s="30"/>
      <c r="AF9" s="30"/>
      <c r="AG9" s="31">
        <f t="shared" si="6"/>
        <v>0</v>
      </c>
      <c r="AH9" s="32" t="str">
        <f t="shared" si="7"/>
        <v>不及格</v>
      </c>
      <c r="AI9" s="33"/>
    </row>
    <row r="10" spans="1:35" ht="14.25">
      <c r="A10" s="73">
        <v>1</v>
      </c>
      <c r="B10" s="73">
        <v>48</v>
      </c>
      <c r="C10" s="73" t="s">
        <v>313</v>
      </c>
      <c r="D10" s="75" t="s">
        <v>34</v>
      </c>
      <c r="E10" s="34"/>
      <c r="F10" s="26"/>
      <c r="G10" s="26"/>
      <c r="H10" s="26"/>
      <c r="I10" s="26">
        <f t="shared" si="0"/>
        <v>0</v>
      </c>
      <c r="J10" s="26"/>
      <c r="K10" s="26"/>
      <c r="L10" s="26"/>
      <c r="M10" s="26"/>
      <c r="N10" s="27">
        <f t="shared" si="1"/>
        <v>0</v>
      </c>
      <c r="O10" s="26"/>
      <c r="P10" s="26"/>
      <c r="Q10" s="26"/>
      <c r="R10" s="26"/>
      <c r="S10" s="26"/>
      <c r="T10" s="26"/>
      <c r="U10" s="27">
        <f t="shared" si="2"/>
        <v>0</v>
      </c>
      <c r="V10" s="26"/>
      <c r="W10" s="26"/>
      <c r="X10" s="26"/>
      <c r="Y10" s="26"/>
      <c r="Z10" s="27">
        <f t="shared" si="3"/>
        <v>0</v>
      </c>
      <c r="AA10" s="28">
        <f t="shared" si="4"/>
        <v>0</v>
      </c>
      <c r="AB10" s="29"/>
      <c r="AC10" s="29"/>
      <c r="AD10" s="27">
        <f t="shared" si="5"/>
        <v>0</v>
      </c>
      <c r="AE10" s="30"/>
      <c r="AF10" s="30"/>
      <c r="AG10" s="31">
        <f t="shared" si="6"/>
        <v>0</v>
      </c>
      <c r="AH10" s="32" t="str">
        <f t="shared" si="7"/>
        <v>不及格</v>
      </c>
      <c r="AI10" s="33"/>
    </row>
    <row r="11" spans="1:35" ht="14.25">
      <c r="A11" s="73">
        <v>2</v>
      </c>
      <c r="B11" s="73">
        <v>24</v>
      </c>
      <c r="C11" s="73" t="s">
        <v>314</v>
      </c>
      <c r="D11" s="75" t="s">
        <v>34</v>
      </c>
      <c r="E11" s="34"/>
      <c r="F11" s="26"/>
      <c r="G11" s="26"/>
      <c r="H11" s="26"/>
      <c r="I11" s="26">
        <f t="shared" si="0"/>
        <v>0</v>
      </c>
      <c r="J11" s="26"/>
      <c r="K11" s="26"/>
      <c r="L11" s="26"/>
      <c r="M11" s="26"/>
      <c r="N11" s="27">
        <f t="shared" si="1"/>
        <v>0</v>
      </c>
      <c r="O11" s="26"/>
      <c r="P11" s="26"/>
      <c r="Q11" s="26"/>
      <c r="R11" s="26"/>
      <c r="S11" s="26"/>
      <c r="T11" s="26"/>
      <c r="U11" s="27">
        <f t="shared" si="2"/>
        <v>0</v>
      </c>
      <c r="V11" s="26"/>
      <c r="W11" s="26"/>
      <c r="X11" s="26"/>
      <c r="Y11" s="26"/>
      <c r="Z11" s="27">
        <f t="shared" si="3"/>
        <v>0</v>
      </c>
      <c r="AA11" s="28">
        <f t="shared" si="4"/>
        <v>0</v>
      </c>
      <c r="AB11" s="29"/>
      <c r="AC11" s="29"/>
      <c r="AD11" s="27">
        <f t="shared" si="5"/>
        <v>0</v>
      </c>
      <c r="AE11" s="30"/>
      <c r="AF11" s="30"/>
      <c r="AG11" s="31">
        <f t="shared" si="6"/>
        <v>0</v>
      </c>
      <c r="AH11" s="32" t="str">
        <f t="shared" si="7"/>
        <v>不及格</v>
      </c>
      <c r="AI11" s="33"/>
    </row>
    <row r="12" spans="1:35" ht="14.25">
      <c r="A12" s="73">
        <v>2</v>
      </c>
      <c r="B12" s="73">
        <v>37</v>
      </c>
      <c r="C12" s="73" t="s">
        <v>315</v>
      </c>
      <c r="D12" s="75" t="s">
        <v>34</v>
      </c>
      <c r="E12" s="34"/>
      <c r="F12" s="26"/>
      <c r="G12" s="26"/>
      <c r="H12" s="26"/>
      <c r="I12" s="26">
        <f t="shared" si="0"/>
        <v>0</v>
      </c>
      <c r="J12" s="26"/>
      <c r="K12" s="26"/>
      <c r="L12" s="26"/>
      <c r="M12" s="26"/>
      <c r="N12" s="27">
        <f t="shared" si="1"/>
        <v>0</v>
      </c>
      <c r="O12" s="26"/>
      <c r="P12" s="26"/>
      <c r="Q12" s="26"/>
      <c r="R12" s="26"/>
      <c r="S12" s="26"/>
      <c r="T12" s="26"/>
      <c r="U12" s="27">
        <f t="shared" si="2"/>
        <v>0</v>
      </c>
      <c r="V12" s="26"/>
      <c r="W12" s="26"/>
      <c r="X12" s="26"/>
      <c r="Y12" s="26"/>
      <c r="Z12" s="27">
        <f t="shared" si="3"/>
        <v>0</v>
      </c>
      <c r="AA12" s="28">
        <f t="shared" si="4"/>
        <v>0</v>
      </c>
      <c r="AB12" s="29"/>
      <c r="AC12" s="29"/>
      <c r="AD12" s="27">
        <f t="shared" si="5"/>
        <v>0</v>
      </c>
      <c r="AE12" s="30"/>
      <c r="AF12" s="30"/>
      <c r="AG12" s="31">
        <f t="shared" si="6"/>
        <v>0</v>
      </c>
      <c r="AH12" s="32" t="str">
        <f t="shared" si="7"/>
        <v>不及格</v>
      </c>
      <c r="AI12" s="33"/>
    </row>
    <row r="13" spans="1:35" ht="14.25">
      <c r="A13" s="73">
        <v>3</v>
      </c>
      <c r="B13" s="73">
        <v>33</v>
      </c>
      <c r="C13" s="73" t="s">
        <v>316</v>
      </c>
      <c r="D13" s="75" t="s">
        <v>34</v>
      </c>
      <c r="E13" s="34"/>
      <c r="F13" s="26"/>
      <c r="G13" s="26"/>
      <c r="H13" s="26"/>
      <c r="I13" s="26">
        <f t="shared" si="0"/>
        <v>0</v>
      </c>
      <c r="J13" s="26"/>
      <c r="K13" s="26"/>
      <c r="L13" s="26"/>
      <c r="M13" s="26"/>
      <c r="N13" s="27">
        <f t="shared" si="1"/>
        <v>0</v>
      </c>
      <c r="O13" s="26"/>
      <c r="P13" s="26"/>
      <c r="Q13" s="26"/>
      <c r="R13" s="26"/>
      <c r="S13" s="26"/>
      <c r="T13" s="26"/>
      <c r="U13" s="27">
        <f t="shared" si="2"/>
        <v>0</v>
      </c>
      <c r="V13" s="26"/>
      <c r="W13" s="26"/>
      <c r="X13" s="26"/>
      <c r="Y13" s="26"/>
      <c r="Z13" s="27">
        <f t="shared" si="3"/>
        <v>0</v>
      </c>
      <c r="AA13" s="28">
        <f t="shared" si="4"/>
        <v>0</v>
      </c>
      <c r="AB13" s="29"/>
      <c r="AC13" s="29"/>
      <c r="AD13" s="27">
        <f t="shared" si="5"/>
        <v>0</v>
      </c>
      <c r="AE13" s="30"/>
      <c r="AF13" s="30"/>
      <c r="AG13" s="31">
        <f t="shared" si="6"/>
        <v>0</v>
      </c>
      <c r="AH13" s="32" t="str">
        <f t="shared" si="7"/>
        <v>不及格</v>
      </c>
      <c r="AI13" s="33"/>
    </row>
    <row r="14" spans="1:35" ht="14.25">
      <c r="A14" s="73">
        <v>4</v>
      </c>
      <c r="B14" s="73">
        <v>19</v>
      </c>
      <c r="C14" s="73" t="s">
        <v>317</v>
      </c>
      <c r="D14" s="75" t="s">
        <v>34</v>
      </c>
      <c r="E14" s="34"/>
      <c r="F14" s="26"/>
      <c r="G14" s="26"/>
      <c r="H14" s="26"/>
      <c r="I14" s="26">
        <f t="shared" si="0"/>
        <v>0</v>
      </c>
      <c r="J14" s="26"/>
      <c r="K14" s="26"/>
      <c r="L14" s="26"/>
      <c r="M14" s="26"/>
      <c r="N14" s="27">
        <f t="shared" si="1"/>
        <v>0</v>
      </c>
      <c r="O14" s="26"/>
      <c r="P14" s="26"/>
      <c r="Q14" s="26"/>
      <c r="R14" s="26"/>
      <c r="S14" s="26"/>
      <c r="T14" s="26"/>
      <c r="U14" s="27">
        <f t="shared" si="2"/>
        <v>0</v>
      </c>
      <c r="V14" s="26"/>
      <c r="W14" s="26"/>
      <c r="X14" s="26"/>
      <c r="Y14" s="26"/>
      <c r="Z14" s="27">
        <f t="shared" si="3"/>
        <v>0</v>
      </c>
      <c r="AA14" s="28">
        <f t="shared" si="4"/>
        <v>0</v>
      </c>
      <c r="AB14" s="29"/>
      <c r="AC14" s="29"/>
      <c r="AD14" s="27">
        <f t="shared" si="5"/>
        <v>0</v>
      </c>
      <c r="AE14" s="30"/>
      <c r="AF14" s="30"/>
      <c r="AG14" s="31">
        <f t="shared" si="6"/>
        <v>0</v>
      </c>
      <c r="AH14" s="32" t="str">
        <f t="shared" si="7"/>
        <v>不及格</v>
      </c>
      <c r="AI14" s="33"/>
    </row>
    <row r="15" spans="1:35" ht="14.25">
      <c r="A15" s="73">
        <v>4</v>
      </c>
      <c r="B15" s="73">
        <v>42</v>
      </c>
      <c r="C15" s="73" t="s">
        <v>318</v>
      </c>
      <c r="D15" s="75" t="s">
        <v>34</v>
      </c>
      <c r="E15" s="34"/>
      <c r="F15" s="26"/>
      <c r="G15" s="26"/>
      <c r="H15" s="26"/>
      <c r="I15" s="26">
        <f t="shared" si="0"/>
        <v>0</v>
      </c>
      <c r="J15" s="26"/>
      <c r="K15" s="26"/>
      <c r="L15" s="26"/>
      <c r="M15" s="26"/>
      <c r="N15" s="27">
        <f t="shared" si="1"/>
        <v>0</v>
      </c>
      <c r="O15" s="26"/>
      <c r="P15" s="26"/>
      <c r="Q15" s="26"/>
      <c r="R15" s="26"/>
      <c r="S15" s="26"/>
      <c r="T15" s="26"/>
      <c r="U15" s="27">
        <f t="shared" si="2"/>
        <v>0</v>
      </c>
      <c r="V15" s="26"/>
      <c r="W15" s="26"/>
      <c r="X15" s="26"/>
      <c r="Y15" s="26"/>
      <c r="Z15" s="27">
        <f t="shared" si="3"/>
        <v>0</v>
      </c>
      <c r="AA15" s="28">
        <f t="shared" si="4"/>
        <v>0</v>
      </c>
      <c r="AB15" s="29"/>
      <c r="AC15" s="29"/>
      <c r="AD15" s="27">
        <f t="shared" si="5"/>
        <v>0</v>
      </c>
      <c r="AE15" s="30"/>
      <c r="AF15" s="30"/>
      <c r="AG15" s="31">
        <f t="shared" si="6"/>
        <v>0</v>
      </c>
      <c r="AH15" s="32" t="str">
        <f t="shared" si="7"/>
        <v>不及格</v>
      </c>
      <c r="AI15" s="33"/>
    </row>
    <row r="16" spans="1:35" ht="14.25">
      <c r="A16" s="73">
        <v>4</v>
      </c>
      <c r="B16" s="73">
        <v>25</v>
      </c>
      <c r="C16" s="73" t="s">
        <v>319</v>
      </c>
      <c r="D16" s="75" t="s">
        <v>34</v>
      </c>
      <c r="E16" s="34"/>
      <c r="F16" s="26"/>
      <c r="G16" s="26"/>
      <c r="H16" s="26"/>
      <c r="I16" s="26">
        <f t="shared" si="0"/>
        <v>0</v>
      </c>
      <c r="J16" s="26"/>
      <c r="K16" s="26"/>
      <c r="L16" s="26"/>
      <c r="M16" s="26"/>
      <c r="N16" s="27">
        <f t="shared" si="1"/>
        <v>0</v>
      </c>
      <c r="O16" s="26"/>
      <c r="P16" s="26"/>
      <c r="Q16" s="26"/>
      <c r="R16" s="26"/>
      <c r="S16" s="26"/>
      <c r="T16" s="26"/>
      <c r="U16" s="27">
        <f t="shared" si="2"/>
        <v>0</v>
      </c>
      <c r="V16" s="26"/>
      <c r="W16" s="26"/>
      <c r="X16" s="26"/>
      <c r="Y16" s="26"/>
      <c r="Z16" s="27">
        <f t="shared" si="3"/>
        <v>0</v>
      </c>
      <c r="AA16" s="28">
        <f t="shared" si="4"/>
        <v>0</v>
      </c>
      <c r="AB16" s="29"/>
      <c r="AC16" s="29"/>
      <c r="AD16" s="27">
        <f t="shared" si="5"/>
        <v>0</v>
      </c>
      <c r="AE16" s="30"/>
      <c r="AF16" s="30"/>
      <c r="AG16" s="31">
        <f t="shared" si="6"/>
        <v>0</v>
      </c>
      <c r="AH16" s="32" t="str">
        <f t="shared" si="7"/>
        <v>不及格</v>
      </c>
      <c r="AI16" s="33"/>
    </row>
    <row r="17" spans="1:35" ht="14.25">
      <c r="A17" s="73">
        <v>5</v>
      </c>
      <c r="B17" s="73">
        <v>34</v>
      </c>
      <c r="C17" s="73" t="s">
        <v>320</v>
      </c>
      <c r="D17" s="75" t="s">
        <v>34</v>
      </c>
      <c r="E17" s="34"/>
      <c r="F17" s="26"/>
      <c r="G17" s="26"/>
      <c r="H17" s="26"/>
      <c r="I17" s="26">
        <f t="shared" si="0"/>
        <v>0</v>
      </c>
      <c r="J17" s="26"/>
      <c r="K17" s="26"/>
      <c r="L17" s="26"/>
      <c r="M17" s="26"/>
      <c r="N17" s="27">
        <f t="shared" si="1"/>
        <v>0</v>
      </c>
      <c r="O17" s="26"/>
      <c r="P17" s="26"/>
      <c r="Q17" s="26"/>
      <c r="R17" s="26"/>
      <c r="S17" s="26"/>
      <c r="T17" s="26"/>
      <c r="U17" s="27">
        <f t="shared" si="2"/>
        <v>0</v>
      </c>
      <c r="V17" s="26"/>
      <c r="W17" s="26"/>
      <c r="X17" s="26"/>
      <c r="Y17" s="26"/>
      <c r="Z17" s="27">
        <f t="shared" si="3"/>
        <v>0</v>
      </c>
      <c r="AA17" s="28">
        <f t="shared" si="4"/>
        <v>0</v>
      </c>
      <c r="AB17" s="29"/>
      <c r="AC17" s="29"/>
      <c r="AD17" s="27">
        <f t="shared" si="5"/>
        <v>0</v>
      </c>
      <c r="AE17" s="30"/>
      <c r="AF17" s="30"/>
      <c r="AG17" s="31">
        <f t="shared" si="6"/>
        <v>0</v>
      </c>
      <c r="AH17" s="32" t="str">
        <f t="shared" si="7"/>
        <v>不及格</v>
      </c>
      <c r="AI17" s="33"/>
    </row>
    <row r="18" spans="1:35" ht="14.25">
      <c r="A18" s="73">
        <v>5</v>
      </c>
      <c r="B18" s="73">
        <v>16</v>
      </c>
      <c r="C18" s="73" t="s">
        <v>321</v>
      </c>
      <c r="D18" s="75" t="s">
        <v>34</v>
      </c>
      <c r="E18" s="34"/>
      <c r="F18" s="26"/>
      <c r="G18" s="26"/>
      <c r="H18" s="26"/>
      <c r="I18" s="26">
        <f t="shared" si="0"/>
        <v>0</v>
      </c>
      <c r="J18" s="26"/>
      <c r="K18" s="26"/>
      <c r="L18" s="26"/>
      <c r="M18" s="26"/>
      <c r="N18" s="27">
        <f t="shared" si="1"/>
        <v>0</v>
      </c>
      <c r="O18" s="26"/>
      <c r="P18" s="26"/>
      <c r="Q18" s="26"/>
      <c r="R18" s="26"/>
      <c r="S18" s="26"/>
      <c r="T18" s="26"/>
      <c r="U18" s="27">
        <f t="shared" si="2"/>
        <v>0</v>
      </c>
      <c r="V18" s="26"/>
      <c r="W18" s="26"/>
      <c r="X18" s="26"/>
      <c r="Y18" s="26"/>
      <c r="Z18" s="27">
        <f t="shared" si="3"/>
        <v>0</v>
      </c>
      <c r="AA18" s="28">
        <f t="shared" si="4"/>
        <v>0</v>
      </c>
      <c r="AB18" s="29"/>
      <c r="AC18" s="29"/>
      <c r="AD18" s="27">
        <f t="shared" si="5"/>
        <v>0</v>
      </c>
      <c r="AE18" s="30"/>
      <c r="AF18" s="30"/>
      <c r="AG18" s="31">
        <f t="shared" si="6"/>
        <v>0</v>
      </c>
      <c r="AH18" s="32" t="str">
        <f t="shared" si="7"/>
        <v>不及格</v>
      </c>
      <c r="AI18" s="33"/>
    </row>
    <row r="19" spans="1:35" ht="18" customHeight="1">
      <c r="A19" s="73">
        <v>5</v>
      </c>
      <c r="B19" s="73">
        <v>6</v>
      </c>
      <c r="C19" s="73" t="s">
        <v>322</v>
      </c>
      <c r="D19" s="75" t="s">
        <v>34</v>
      </c>
      <c r="E19" s="34"/>
      <c r="F19" s="26"/>
      <c r="G19" s="26"/>
      <c r="H19" s="26"/>
      <c r="I19" s="26">
        <f t="shared" si="0"/>
        <v>0</v>
      </c>
      <c r="J19" s="26"/>
      <c r="K19" s="26"/>
      <c r="L19" s="26"/>
      <c r="M19" s="26"/>
      <c r="N19" s="27">
        <f t="shared" si="1"/>
        <v>0</v>
      </c>
      <c r="O19" s="26"/>
      <c r="P19" s="26"/>
      <c r="Q19" s="26"/>
      <c r="R19" s="26"/>
      <c r="S19" s="26"/>
      <c r="T19" s="26"/>
      <c r="U19" s="27">
        <f t="shared" si="2"/>
        <v>0</v>
      </c>
      <c r="V19" s="26"/>
      <c r="W19" s="26"/>
      <c r="X19" s="26"/>
      <c r="Y19" s="26"/>
      <c r="Z19" s="27">
        <f t="shared" si="3"/>
        <v>0</v>
      </c>
      <c r="AA19" s="28">
        <f t="shared" si="4"/>
        <v>0</v>
      </c>
      <c r="AB19" s="29"/>
      <c r="AC19" s="29"/>
      <c r="AD19" s="27">
        <f t="shared" si="5"/>
        <v>0</v>
      </c>
      <c r="AE19" s="30"/>
      <c r="AF19" s="30"/>
      <c r="AG19" s="31">
        <f t="shared" si="6"/>
        <v>0</v>
      </c>
      <c r="AH19" s="32" t="str">
        <f t="shared" si="7"/>
        <v>不及格</v>
      </c>
      <c r="AI19" s="9" t="s">
        <v>37</v>
      </c>
    </row>
    <row r="20" spans="1:35" ht="14.25">
      <c r="A20" s="73">
        <v>6</v>
      </c>
      <c r="B20" s="73">
        <v>23</v>
      </c>
      <c r="C20" s="73" t="s">
        <v>323</v>
      </c>
      <c r="D20" s="75" t="s">
        <v>34</v>
      </c>
      <c r="E20" s="34"/>
      <c r="F20" s="26"/>
      <c r="G20" s="26"/>
      <c r="H20" s="26"/>
      <c r="I20" s="26">
        <f t="shared" si="0"/>
        <v>0</v>
      </c>
      <c r="J20" s="26"/>
      <c r="K20" s="26"/>
      <c r="L20" s="26"/>
      <c r="M20" s="26"/>
      <c r="N20" s="27">
        <f t="shared" si="1"/>
        <v>0</v>
      </c>
      <c r="O20" s="26"/>
      <c r="P20" s="26"/>
      <c r="Q20" s="26"/>
      <c r="R20" s="26"/>
      <c r="S20" s="26"/>
      <c r="T20" s="26"/>
      <c r="U20" s="27">
        <f t="shared" si="2"/>
        <v>0</v>
      </c>
      <c r="V20" s="26"/>
      <c r="W20" s="26"/>
      <c r="X20" s="26"/>
      <c r="Y20" s="26"/>
      <c r="Z20" s="27">
        <f t="shared" si="3"/>
        <v>0</v>
      </c>
      <c r="AA20" s="28">
        <f t="shared" si="4"/>
        <v>0</v>
      </c>
      <c r="AB20" s="29"/>
      <c r="AC20" s="29"/>
      <c r="AD20" s="27">
        <f t="shared" si="5"/>
        <v>0</v>
      </c>
      <c r="AE20" s="30"/>
      <c r="AF20" s="30"/>
      <c r="AG20" s="31">
        <f t="shared" si="6"/>
        <v>0</v>
      </c>
      <c r="AH20" s="32" t="str">
        <f t="shared" si="7"/>
        <v>不及格</v>
      </c>
      <c r="AI20" s="76"/>
    </row>
    <row r="21" spans="1:35" ht="14.25">
      <c r="A21" s="73">
        <v>6</v>
      </c>
      <c r="B21" s="73">
        <v>38</v>
      </c>
      <c r="C21" s="73" t="s">
        <v>324</v>
      </c>
      <c r="D21" s="75" t="s">
        <v>34</v>
      </c>
      <c r="E21" s="34"/>
      <c r="F21" s="26"/>
      <c r="G21" s="26"/>
      <c r="H21" s="26"/>
      <c r="I21" s="26">
        <f t="shared" si="0"/>
        <v>0</v>
      </c>
      <c r="J21" s="26"/>
      <c r="K21" s="26"/>
      <c r="L21" s="26"/>
      <c r="M21" s="26"/>
      <c r="N21" s="27">
        <f t="shared" si="1"/>
        <v>0</v>
      </c>
      <c r="O21" s="26"/>
      <c r="P21" s="26"/>
      <c r="Q21" s="26"/>
      <c r="R21" s="26"/>
      <c r="S21" s="26"/>
      <c r="T21" s="26"/>
      <c r="U21" s="27">
        <f t="shared" si="2"/>
        <v>0</v>
      </c>
      <c r="V21" s="26"/>
      <c r="W21" s="26"/>
      <c r="X21" s="26"/>
      <c r="Y21" s="26"/>
      <c r="Z21" s="27">
        <f t="shared" si="3"/>
        <v>0</v>
      </c>
      <c r="AA21" s="28">
        <f t="shared" si="4"/>
        <v>0</v>
      </c>
      <c r="AB21" s="29"/>
      <c r="AC21" s="29"/>
      <c r="AD21" s="27">
        <f t="shared" si="5"/>
        <v>0</v>
      </c>
      <c r="AE21" s="30"/>
      <c r="AF21" s="30"/>
      <c r="AG21" s="31">
        <f t="shared" si="6"/>
        <v>0</v>
      </c>
      <c r="AH21" s="32" t="str">
        <f t="shared" si="7"/>
        <v>不及格</v>
      </c>
      <c r="AI21" s="76"/>
    </row>
    <row r="22" spans="1:35" ht="14.25">
      <c r="A22" s="73">
        <v>7</v>
      </c>
      <c r="B22" s="73">
        <v>43</v>
      </c>
      <c r="C22" s="73" t="s">
        <v>325</v>
      </c>
      <c r="D22" s="75" t="s">
        <v>34</v>
      </c>
      <c r="E22" s="34"/>
      <c r="F22" s="26"/>
      <c r="G22" s="26"/>
      <c r="H22" s="26"/>
      <c r="I22" s="26">
        <f t="shared" si="0"/>
        <v>0</v>
      </c>
      <c r="J22" s="26"/>
      <c r="K22" s="26"/>
      <c r="L22" s="26"/>
      <c r="M22" s="26"/>
      <c r="N22" s="27">
        <f t="shared" si="1"/>
        <v>0</v>
      </c>
      <c r="O22" s="26"/>
      <c r="P22" s="26"/>
      <c r="Q22" s="26"/>
      <c r="R22" s="26"/>
      <c r="S22" s="26"/>
      <c r="T22" s="26"/>
      <c r="U22" s="27">
        <f t="shared" si="2"/>
        <v>0</v>
      </c>
      <c r="V22" s="26"/>
      <c r="W22" s="26"/>
      <c r="X22" s="26"/>
      <c r="Y22" s="26"/>
      <c r="Z22" s="27">
        <f t="shared" si="3"/>
        <v>0</v>
      </c>
      <c r="AA22" s="28">
        <f t="shared" si="4"/>
        <v>0</v>
      </c>
      <c r="AB22" s="29"/>
      <c r="AC22" s="29"/>
      <c r="AD22" s="27">
        <f t="shared" si="5"/>
        <v>0</v>
      </c>
      <c r="AE22" s="30"/>
      <c r="AF22" s="30"/>
      <c r="AG22" s="31">
        <f t="shared" si="6"/>
        <v>0</v>
      </c>
      <c r="AH22" s="32" t="str">
        <f t="shared" si="7"/>
        <v>不及格</v>
      </c>
      <c r="AI22" s="19"/>
    </row>
    <row r="23" spans="1:35" ht="14.25">
      <c r="A23" s="73">
        <v>7</v>
      </c>
      <c r="B23" s="73">
        <v>10</v>
      </c>
      <c r="C23" s="73" t="s">
        <v>326</v>
      </c>
      <c r="D23" s="75" t="s">
        <v>34</v>
      </c>
      <c r="E23" s="34"/>
      <c r="F23" s="26"/>
      <c r="G23" s="26"/>
      <c r="H23" s="26"/>
      <c r="I23" s="26">
        <f t="shared" si="0"/>
        <v>0</v>
      </c>
      <c r="J23" s="26"/>
      <c r="K23" s="26"/>
      <c r="L23" s="26"/>
      <c r="M23" s="26"/>
      <c r="N23" s="27">
        <f t="shared" si="1"/>
        <v>0</v>
      </c>
      <c r="O23" s="26"/>
      <c r="P23" s="26"/>
      <c r="Q23" s="26"/>
      <c r="R23" s="26"/>
      <c r="S23" s="26"/>
      <c r="T23" s="26"/>
      <c r="U23" s="27">
        <f t="shared" si="2"/>
        <v>0</v>
      </c>
      <c r="V23" s="26"/>
      <c r="W23" s="26"/>
      <c r="X23" s="26"/>
      <c r="Y23" s="26"/>
      <c r="Z23" s="27">
        <f t="shared" si="3"/>
        <v>0</v>
      </c>
      <c r="AA23" s="28">
        <f t="shared" si="4"/>
        <v>0</v>
      </c>
      <c r="AB23" s="29"/>
      <c r="AC23" s="29"/>
      <c r="AD23" s="27">
        <f t="shared" si="5"/>
        <v>0</v>
      </c>
      <c r="AE23" s="30"/>
      <c r="AF23" s="30"/>
      <c r="AG23" s="31">
        <f t="shared" si="6"/>
        <v>0</v>
      </c>
      <c r="AH23" s="32" t="str">
        <f t="shared" si="7"/>
        <v>不及格</v>
      </c>
      <c r="AI23" s="38" t="s">
        <v>38</v>
      </c>
    </row>
    <row r="24" spans="1:35" ht="14.25">
      <c r="A24" s="73">
        <v>7</v>
      </c>
      <c r="B24" s="73">
        <v>14</v>
      </c>
      <c r="C24" s="73" t="s">
        <v>327</v>
      </c>
      <c r="D24" s="75" t="s">
        <v>34</v>
      </c>
      <c r="E24" s="34"/>
      <c r="F24" s="26"/>
      <c r="G24" s="26"/>
      <c r="H24" s="26"/>
      <c r="I24" s="26">
        <f t="shared" si="0"/>
        <v>0</v>
      </c>
      <c r="J24" s="26"/>
      <c r="K24" s="26"/>
      <c r="L24" s="26"/>
      <c r="M24" s="26"/>
      <c r="N24" s="27">
        <f t="shared" si="1"/>
        <v>0</v>
      </c>
      <c r="O24" s="26"/>
      <c r="P24" s="26"/>
      <c r="Q24" s="26"/>
      <c r="R24" s="26"/>
      <c r="S24" s="26"/>
      <c r="T24" s="26"/>
      <c r="U24" s="27">
        <f t="shared" si="2"/>
        <v>0</v>
      </c>
      <c r="V24" s="26"/>
      <c r="W24" s="26"/>
      <c r="X24" s="26"/>
      <c r="Y24" s="26"/>
      <c r="Z24" s="27">
        <f t="shared" si="3"/>
        <v>0</v>
      </c>
      <c r="AA24" s="28">
        <f t="shared" si="4"/>
        <v>0</v>
      </c>
      <c r="AB24" s="29"/>
      <c r="AC24" s="29"/>
      <c r="AD24" s="27">
        <f t="shared" si="5"/>
        <v>0</v>
      </c>
      <c r="AE24" s="30"/>
      <c r="AF24" s="30"/>
      <c r="AG24" s="31">
        <f t="shared" si="6"/>
        <v>0</v>
      </c>
      <c r="AH24" s="32" t="str">
        <f t="shared" si="7"/>
        <v>不及格</v>
      </c>
      <c r="AI24" s="40"/>
    </row>
    <row r="25" spans="1:35" ht="14.25">
      <c r="A25" s="73">
        <v>7</v>
      </c>
      <c r="B25" s="73">
        <v>40</v>
      </c>
      <c r="C25" s="73" t="s">
        <v>328</v>
      </c>
      <c r="D25" s="75" t="s">
        <v>34</v>
      </c>
      <c r="E25" s="34"/>
      <c r="F25" s="26"/>
      <c r="G25" s="26"/>
      <c r="H25" s="26"/>
      <c r="I25" s="26">
        <f t="shared" si="0"/>
        <v>0</v>
      </c>
      <c r="J25" s="26"/>
      <c r="K25" s="26"/>
      <c r="L25" s="26"/>
      <c r="M25" s="26"/>
      <c r="N25" s="27">
        <f t="shared" si="1"/>
        <v>0</v>
      </c>
      <c r="O25" s="26"/>
      <c r="P25" s="26"/>
      <c r="Q25" s="26"/>
      <c r="R25" s="26"/>
      <c r="S25" s="26"/>
      <c r="T25" s="26"/>
      <c r="U25" s="27">
        <f t="shared" si="2"/>
        <v>0</v>
      </c>
      <c r="V25" s="26"/>
      <c r="W25" s="26"/>
      <c r="X25" s="26"/>
      <c r="Y25" s="26"/>
      <c r="Z25" s="27">
        <f t="shared" si="3"/>
        <v>0</v>
      </c>
      <c r="AA25" s="28">
        <f t="shared" si="4"/>
        <v>0</v>
      </c>
      <c r="AB25" s="29"/>
      <c r="AC25" s="29"/>
      <c r="AD25" s="27">
        <f t="shared" si="5"/>
        <v>0</v>
      </c>
      <c r="AE25" s="30"/>
      <c r="AF25" s="30"/>
      <c r="AG25" s="31">
        <f t="shared" si="6"/>
        <v>0</v>
      </c>
      <c r="AH25" s="32" t="str">
        <f t="shared" si="7"/>
        <v>不及格</v>
      </c>
      <c r="AI25" s="40"/>
    </row>
    <row r="26" spans="1:35" ht="14.25">
      <c r="A26" s="73">
        <v>8</v>
      </c>
      <c r="B26" s="73">
        <v>23</v>
      </c>
      <c r="C26" s="73" t="s">
        <v>329</v>
      </c>
      <c r="D26" s="75" t="s">
        <v>34</v>
      </c>
      <c r="E26" s="34"/>
      <c r="F26" s="26"/>
      <c r="G26" s="26"/>
      <c r="H26" s="26"/>
      <c r="I26" s="26">
        <f t="shared" si="0"/>
        <v>0</v>
      </c>
      <c r="J26" s="26"/>
      <c r="K26" s="26"/>
      <c r="L26" s="26"/>
      <c r="M26" s="26"/>
      <c r="N26" s="27">
        <f t="shared" si="1"/>
        <v>0</v>
      </c>
      <c r="O26" s="26"/>
      <c r="P26" s="26"/>
      <c r="Q26" s="26"/>
      <c r="R26" s="26"/>
      <c r="S26" s="26"/>
      <c r="T26" s="26"/>
      <c r="U26" s="27">
        <f t="shared" si="2"/>
        <v>0</v>
      </c>
      <c r="V26" s="26"/>
      <c r="W26" s="26"/>
      <c r="X26" s="26"/>
      <c r="Y26" s="26"/>
      <c r="Z26" s="27">
        <f t="shared" si="3"/>
        <v>0</v>
      </c>
      <c r="AA26" s="28">
        <f t="shared" si="4"/>
        <v>0</v>
      </c>
      <c r="AB26" s="29"/>
      <c r="AC26" s="29"/>
      <c r="AD26" s="27">
        <f t="shared" si="5"/>
        <v>0</v>
      </c>
      <c r="AE26" s="30"/>
      <c r="AF26" s="30"/>
      <c r="AG26" s="31">
        <f t="shared" si="6"/>
        <v>0</v>
      </c>
      <c r="AH26" s="32" t="str">
        <f t="shared" si="7"/>
        <v>不及格</v>
      </c>
      <c r="AI26" s="40"/>
    </row>
    <row r="27" spans="1:35" ht="14.25">
      <c r="A27" s="73">
        <v>8</v>
      </c>
      <c r="B27" s="73">
        <v>19</v>
      </c>
      <c r="C27" s="73" t="s">
        <v>330</v>
      </c>
      <c r="D27" s="75" t="s">
        <v>34</v>
      </c>
      <c r="E27" s="34"/>
      <c r="F27" s="29"/>
      <c r="G27" s="29"/>
      <c r="H27" s="29"/>
      <c r="I27" s="26">
        <f t="shared" si="0"/>
        <v>0</v>
      </c>
      <c r="J27" s="29"/>
      <c r="K27" s="29"/>
      <c r="L27" s="29"/>
      <c r="M27" s="29"/>
      <c r="N27" s="27">
        <f t="shared" si="1"/>
        <v>0</v>
      </c>
      <c r="O27" s="29"/>
      <c r="P27" s="29"/>
      <c r="Q27" s="29"/>
      <c r="R27" s="29"/>
      <c r="S27" s="29"/>
      <c r="T27" s="29"/>
      <c r="U27" s="27">
        <f t="shared" si="2"/>
        <v>0</v>
      </c>
      <c r="V27" s="29"/>
      <c r="W27" s="29"/>
      <c r="X27" s="29"/>
      <c r="Y27" s="29"/>
      <c r="Z27" s="27">
        <f t="shared" si="3"/>
        <v>0</v>
      </c>
      <c r="AA27" s="28">
        <f t="shared" si="4"/>
        <v>0</v>
      </c>
      <c r="AB27" s="29"/>
      <c r="AC27" s="29"/>
      <c r="AD27" s="27">
        <f t="shared" si="5"/>
        <v>0</v>
      </c>
      <c r="AE27" s="29"/>
      <c r="AF27" s="29"/>
      <c r="AG27" s="31">
        <f t="shared" si="6"/>
        <v>0</v>
      </c>
      <c r="AH27" s="32" t="str">
        <f t="shared" si="7"/>
        <v>不及格</v>
      </c>
      <c r="AI27" s="40"/>
    </row>
    <row r="28" spans="1:35" ht="14.25">
      <c r="A28" s="73">
        <v>9</v>
      </c>
      <c r="B28" s="73">
        <v>22</v>
      </c>
      <c r="C28" s="73" t="s">
        <v>331</v>
      </c>
      <c r="D28" s="75" t="s">
        <v>34</v>
      </c>
      <c r="E28" s="34"/>
      <c r="F28" s="29"/>
      <c r="G28" s="29"/>
      <c r="H28" s="29"/>
      <c r="I28" s="26">
        <f t="shared" si="0"/>
        <v>0</v>
      </c>
      <c r="J28" s="29"/>
      <c r="K28" s="29"/>
      <c r="L28" s="29"/>
      <c r="M28" s="29"/>
      <c r="N28" s="27">
        <f t="shared" si="1"/>
        <v>0</v>
      </c>
      <c r="O28" s="29"/>
      <c r="P28" s="29"/>
      <c r="Q28" s="29"/>
      <c r="R28" s="29"/>
      <c r="S28" s="29"/>
      <c r="T28" s="29"/>
      <c r="U28" s="27">
        <f t="shared" si="2"/>
        <v>0</v>
      </c>
      <c r="V28" s="29"/>
      <c r="W28" s="29"/>
      <c r="X28" s="29"/>
      <c r="Y28" s="29"/>
      <c r="Z28" s="27">
        <f t="shared" si="3"/>
        <v>0</v>
      </c>
      <c r="AA28" s="28">
        <f t="shared" si="4"/>
        <v>0</v>
      </c>
      <c r="AB28" s="29"/>
      <c r="AC28" s="29"/>
      <c r="AD28" s="27">
        <f t="shared" si="5"/>
        <v>0</v>
      </c>
      <c r="AE28" s="29"/>
      <c r="AF28" s="29"/>
      <c r="AG28" s="31">
        <f t="shared" si="6"/>
        <v>0</v>
      </c>
      <c r="AH28" s="32" t="str">
        <f t="shared" si="7"/>
        <v>不及格</v>
      </c>
      <c r="AI28" s="40"/>
    </row>
    <row r="29" spans="1:35" ht="14.25">
      <c r="A29" s="73">
        <v>9</v>
      </c>
      <c r="B29" s="73">
        <v>36</v>
      </c>
      <c r="C29" s="73" t="s">
        <v>332</v>
      </c>
      <c r="D29" s="75" t="s">
        <v>34</v>
      </c>
      <c r="E29" s="34"/>
      <c r="F29" s="29"/>
      <c r="G29" s="29"/>
      <c r="H29" s="29"/>
      <c r="I29" s="26">
        <f t="shared" si="0"/>
        <v>0</v>
      </c>
      <c r="J29" s="29"/>
      <c r="K29" s="29"/>
      <c r="L29" s="29"/>
      <c r="M29" s="29"/>
      <c r="N29" s="27">
        <f t="shared" si="1"/>
        <v>0</v>
      </c>
      <c r="O29" s="29"/>
      <c r="P29" s="29"/>
      <c r="Q29" s="29"/>
      <c r="R29" s="29"/>
      <c r="S29" s="29"/>
      <c r="T29" s="29"/>
      <c r="U29" s="27">
        <f t="shared" si="2"/>
        <v>0</v>
      </c>
      <c r="V29" s="29"/>
      <c r="W29" s="29"/>
      <c r="X29" s="29"/>
      <c r="Y29" s="29"/>
      <c r="Z29" s="27">
        <f t="shared" si="3"/>
        <v>0</v>
      </c>
      <c r="AA29" s="28">
        <f t="shared" si="4"/>
        <v>0</v>
      </c>
      <c r="AB29" s="29"/>
      <c r="AC29" s="29"/>
      <c r="AD29" s="27">
        <f t="shared" si="5"/>
        <v>0</v>
      </c>
      <c r="AE29" s="29"/>
      <c r="AF29" s="29"/>
      <c r="AG29" s="31">
        <f t="shared" si="6"/>
        <v>0</v>
      </c>
      <c r="AH29" s="32" t="str">
        <f t="shared" si="7"/>
        <v>不及格</v>
      </c>
      <c r="AI29" s="40"/>
    </row>
    <row r="30" spans="1:35" ht="14.25">
      <c r="A30" s="73">
        <v>9</v>
      </c>
      <c r="B30" s="73">
        <v>43</v>
      </c>
      <c r="C30" s="73" t="s">
        <v>333</v>
      </c>
      <c r="D30" s="75" t="s">
        <v>34</v>
      </c>
      <c r="E30" s="34"/>
      <c r="F30" s="29"/>
      <c r="G30" s="29"/>
      <c r="H30" s="29"/>
      <c r="I30" s="26">
        <f t="shared" si="0"/>
        <v>0</v>
      </c>
      <c r="J30" s="29"/>
      <c r="K30" s="29"/>
      <c r="L30" s="29"/>
      <c r="M30" s="29"/>
      <c r="N30" s="27">
        <f t="shared" si="1"/>
        <v>0</v>
      </c>
      <c r="O30" s="29"/>
      <c r="P30" s="29"/>
      <c r="Q30" s="29"/>
      <c r="R30" s="29"/>
      <c r="S30" s="29"/>
      <c r="T30" s="29"/>
      <c r="U30" s="27">
        <f t="shared" si="2"/>
        <v>0</v>
      </c>
      <c r="V30" s="29"/>
      <c r="W30" s="29"/>
      <c r="X30" s="29"/>
      <c r="Y30" s="29"/>
      <c r="Z30" s="27">
        <f t="shared" si="3"/>
        <v>0</v>
      </c>
      <c r="AA30" s="28">
        <f t="shared" si="4"/>
        <v>0</v>
      </c>
      <c r="AB30" s="29"/>
      <c r="AC30" s="29"/>
      <c r="AD30" s="27">
        <f t="shared" si="5"/>
        <v>0</v>
      </c>
      <c r="AE30" s="29"/>
      <c r="AF30" s="29"/>
      <c r="AG30" s="31">
        <f t="shared" si="6"/>
        <v>0</v>
      </c>
      <c r="AH30" s="32" t="str">
        <f t="shared" si="7"/>
        <v>不及格</v>
      </c>
      <c r="AI30" s="40"/>
    </row>
    <row r="31" spans="1:35" ht="14.25">
      <c r="A31" s="73">
        <v>9</v>
      </c>
      <c r="B31" s="73">
        <v>40</v>
      </c>
      <c r="C31" s="73" t="s">
        <v>334</v>
      </c>
      <c r="D31" s="75" t="s">
        <v>34</v>
      </c>
      <c r="E31" s="34"/>
      <c r="F31" s="29"/>
      <c r="G31" s="29"/>
      <c r="H31" s="29"/>
      <c r="I31" s="26">
        <f t="shared" si="0"/>
        <v>0</v>
      </c>
      <c r="J31" s="29"/>
      <c r="K31" s="29"/>
      <c r="L31" s="29"/>
      <c r="M31" s="29"/>
      <c r="N31" s="27">
        <f t="shared" si="1"/>
        <v>0</v>
      </c>
      <c r="O31" s="29"/>
      <c r="P31" s="29"/>
      <c r="Q31" s="29"/>
      <c r="R31" s="29"/>
      <c r="S31" s="29"/>
      <c r="T31" s="29"/>
      <c r="U31" s="27">
        <f t="shared" si="2"/>
        <v>0</v>
      </c>
      <c r="V31" s="29"/>
      <c r="W31" s="29"/>
      <c r="X31" s="29"/>
      <c r="Y31" s="29"/>
      <c r="Z31" s="27">
        <f t="shared" si="3"/>
        <v>0</v>
      </c>
      <c r="AA31" s="28">
        <f t="shared" si="4"/>
        <v>0</v>
      </c>
      <c r="AB31" s="29"/>
      <c r="AC31" s="29"/>
      <c r="AD31" s="27">
        <f t="shared" si="5"/>
        <v>0</v>
      </c>
      <c r="AE31" s="29"/>
      <c r="AF31" s="29"/>
      <c r="AG31" s="31">
        <f t="shared" si="6"/>
        <v>0</v>
      </c>
      <c r="AH31" s="32" t="str">
        <f t="shared" si="7"/>
        <v>不及格</v>
      </c>
      <c r="AI31" s="40"/>
    </row>
    <row r="32" spans="1:35" ht="14.25">
      <c r="A32" s="73">
        <v>9</v>
      </c>
      <c r="B32" s="73">
        <v>44</v>
      </c>
      <c r="C32" s="73" t="s">
        <v>335</v>
      </c>
      <c r="D32" s="75" t="s">
        <v>34</v>
      </c>
      <c r="E32" s="34"/>
      <c r="F32" s="29"/>
      <c r="G32" s="29"/>
      <c r="H32" s="29"/>
      <c r="I32" s="26">
        <f t="shared" si="0"/>
        <v>0</v>
      </c>
      <c r="J32" s="29"/>
      <c r="K32" s="29"/>
      <c r="L32" s="29"/>
      <c r="M32" s="29"/>
      <c r="N32" s="27">
        <f t="shared" si="1"/>
        <v>0</v>
      </c>
      <c r="O32" s="29"/>
      <c r="P32" s="29"/>
      <c r="Q32" s="29"/>
      <c r="R32" s="29"/>
      <c r="S32" s="29"/>
      <c r="T32" s="29"/>
      <c r="U32" s="27">
        <f t="shared" si="2"/>
        <v>0</v>
      </c>
      <c r="V32" s="29"/>
      <c r="W32" s="29"/>
      <c r="X32" s="29"/>
      <c r="Y32" s="29"/>
      <c r="Z32" s="27">
        <f t="shared" si="3"/>
        <v>0</v>
      </c>
      <c r="AA32" s="28">
        <f t="shared" si="4"/>
        <v>0</v>
      </c>
      <c r="AB32" s="29"/>
      <c r="AC32" s="29"/>
      <c r="AD32" s="27">
        <f t="shared" si="5"/>
        <v>0</v>
      </c>
      <c r="AE32" s="29"/>
      <c r="AF32" s="29"/>
      <c r="AG32" s="31">
        <f t="shared" si="6"/>
        <v>0</v>
      </c>
      <c r="AH32" s="32" t="str">
        <f t="shared" si="7"/>
        <v>不及格</v>
      </c>
      <c r="AI32" s="40"/>
    </row>
    <row r="33" spans="1:35" ht="14.25" customHeight="1">
      <c r="A33" s="73">
        <v>10</v>
      </c>
      <c r="B33" s="73">
        <v>40</v>
      </c>
      <c r="C33" s="73" t="s">
        <v>336</v>
      </c>
      <c r="D33" s="75" t="s">
        <v>34</v>
      </c>
      <c r="E33" s="34"/>
      <c r="F33" s="29"/>
      <c r="G33" s="29"/>
      <c r="H33" s="29"/>
      <c r="I33" s="26">
        <f t="shared" si="0"/>
        <v>0</v>
      </c>
      <c r="J33" s="29"/>
      <c r="K33" s="29"/>
      <c r="L33" s="29"/>
      <c r="M33" s="29"/>
      <c r="N33" s="27">
        <f t="shared" si="1"/>
        <v>0</v>
      </c>
      <c r="O33" s="29"/>
      <c r="P33" s="29"/>
      <c r="Q33" s="29"/>
      <c r="R33" s="29"/>
      <c r="S33" s="29"/>
      <c r="T33" s="29"/>
      <c r="U33" s="27">
        <f t="shared" si="2"/>
        <v>0</v>
      </c>
      <c r="V33" s="29"/>
      <c r="W33" s="29"/>
      <c r="X33" s="29"/>
      <c r="Y33" s="29"/>
      <c r="Z33" s="27">
        <f t="shared" si="3"/>
        <v>0</v>
      </c>
      <c r="AA33" s="28">
        <f t="shared" si="4"/>
        <v>0</v>
      </c>
      <c r="AB33" s="29"/>
      <c r="AC33" s="29"/>
      <c r="AD33" s="27">
        <f t="shared" si="5"/>
        <v>0</v>
      </c>
      <c r="AE33" s="29"/>
      <c r="AF33" s="29"/>
      <c r="AG33" s="31">
        <f t="shared" si="6"/>
        <v>0</v>
      </c>
      <c r="AH33" s="32" t="str">
        <f t="shared" si="7"/>
        <v>不及格</v>
      </c>
      <c r="AI33" s="40"/>
    </row>
    <row r="34" spans="1:35" ht="14.25" customHeight="1">
      <c r="A34" s="73">
        <v>10</v>
      </c>
      <c r="B34" s="73">
        <v>6</v>
      </c>
      <c r="C34" s="73" t="s">
        <v>337</v>
      </c>
      <c r="D34" s="75" t="s">
        <v>34</v>
      </c>
      <c r="E34" s="34"/>
      <c r="F34" s="34"/>
      <c r="G34" s="34"/>
      <c r="H34" s="34"/>
      <c r="I34" s="26">
        <f t="shared" si="0"/>
        <v>0</v>
      </c>
      <c r="J34" s="34"/>
      <c r="K34" s="34"/>
      <c r="L34" s="34"/>
      <c r="M34" s="34"/>
      <c r="N34" s="27">
        <f t="shared" si="1"/>
        <v>0</v>
      </c>
      <c r="O34" s="34"/>
      <c r="P34" s="34"/>
      <c r="Q34" s="34"/>
      <c r="R34" s="34"/>
      <c r="S34" s="34"/>
      <c r="T34" s="34"/>
      <c r="U34" s="27">
        <f t="shared" si="2"/>
        <v>0</v>
      </c>
      <c r="V34" s="34"/>
      <c r="W34" s="34"/>
      <c r="X34" s="34"/>
      <c r="Y34" s="34"/>
      <c r="Z34" s="27">
        <f t="shared" si="3"/>
        <v>0</v>
      </c>
      <c r="AA34" s="28">
        <f t="shared" si="4"/>
        <v>0</v>
      </c>
      <c r="AB34" s="34"/>
      <c r="AC34" s="34"/>
      <c r="AD34" s="27">
        <f t="shared" si="5"/>
        <v>0</v>
      </c>
      <c r="AE34" s="34"/>
      <c r="AF34" s="34"/>
      <c r="AG34" s="31">
        <f t="shared" si="6"/>
        <v>0</v>
      </c>
      <c r="AH34" s="32" t="str">
        <f t="shared" si="7"/>
        <v>不及格</v>
      </c>
      <c r="AI34" s="40"/>
    </row>
    <row r="35" spans="1:35" ht="14.25" customHeight="1">
      <c r="A35" s="73">
        <v>10</v>
      </c>
      <c r="B35" s="73">
        <v>26</v>
      </c>
      <c r="C35" s="73" t="s">
        <v>338</v>
      </c>
      <c r="D35" s="75" t="s">
        <v>34</v>
      </c>
      <c r="E35" s="34"/>
      <c r="F35" s="34"/>
      <c r="G35" s="34"/>
      <c r="H35" s="34"/>
      <c r="I35" s="26">
        <f t="shared" si="0"/>
        <v>0</v>
      </c>
      <c r="J35" s="34"/>
      <c r="K35" s="34"/>
      <c r="L35" s="34"/>
      <c r="M35" s="34"/>
      <c r="N35" s="27">
        <f t="shared" si="1"/>
        <v>0</v>
      </c>
      <c r="O35" s="34"/>
      <c r="P35" s="34"/>
      <c r="Q35" s="34"/>
      <c r="R35" s="34"/>
      <c r="S35" s="34"/>
      <c r="T35" s="34"/>
      <c r="U35" s="27">
        <f t="shared" si="2"/>
        <v>0</v>
      </c>
      <c r="V35" s="34"/>
      <c r="W35" s="34"/>
      <c r="X35" s="34"/>
      <c r="Y35" s="34"/>
      <c r="Z35" s="27">
        <f t="shared" si="3"/>
        <v>0</v>
      </c>
      <c r="AA35" s="28">
        <f t="shared" si="4"/>
        <v>0</v>
      </c>
      <c r="AB35" s="34"/>
      <c r="AC35" s="34"/>
      <c r="AD35" s="27">
        <f t="shared" si="5"/>
        <v>0</v>
      </c>
      <c r="AE35" s="34"/>
      <c r="AF35" s="34"/>
      <c r="AG35" s="31">
        <f t="shared" si="6"/>
        <v>0</v>
      </c>
      <c r="AH35" s="32" t="str">
        <f t="shared" si="7"/>
        <v>不及格</v>
      </c>
      <c r="AI35" s="40"/>
    </row>
    <row r="36" spans="1:35" ht="14.25" customHeight="1">
      <c r="A36" s="73">
        <v>10</v>
      </c>
      <c r="B36" s="73">
        <v>45</v>
      </c>
      <c r="C36" s="73" t="s">
        <v>339</v>
      </c>
      <c r="D36" s="75" t="s">
        <v>34</v>
      </c>
      <c r="E36" s="34"/>
      <c r="F36" s="34"/>
      <c r="G36" s="34"/>
      <c r="H36" s="34"/>
      <c r="I36" s="26">
        <f t="shared" si="0"/>
        <v>0</v>
      </c>
      <c r="J36" s="34"/>
      <c r="K36" s="34"/>
      <c r="L36" s="34"/>
      <c r="M36" s="34"/>
      <c r="N36" s="27">
        <f t="shared" si="1"/>
        <v>0</v>
      </c>
      <c r="O36" s="34"/>
      <c r="P36" s="34"/>
      <c r="Q36" s="34"/>
      <c r="R36" s="34"/>
      <c r="S36" s="34"/>
      <c r="T36" s="34"/>
      <c r="U36" s="27">
        <f t="shared" si="2"/>
        <v>0</v>
      </c>
      <c r="V36" s="34"/>
      <c r="W36" s="34"/>
      <c r="X36" s="34"/>
      <c r="Y36" s="34"/>
      <c r="Z36" s="27">
        <f t="shared" si="3"/>
        <v>0</v>
      </c>
      <c r="AA36" s="28">
        <f t="shared" si="4"/>
        <v>0</v>
      </c>
      <c r="AB36" s="34"/>
      <c r="AC36" s="34"/>
      <c r="AD36" s="27">
        <f t="shared" si="5"/>
        <v>0</v>
      </c>
      <c r="AE36" s="34"/>
      <c r="AF36" s="34"/>
      <c r="AG36" s="31">
        <f t="shared" si="6"/>
        <v>0</v>
      </c>
      <c r="AH36" s="32" t="str">
        <f t="shared" si="7"/>
        <v>不及格</v>
      </c>
      <c r="AI36" s="40"/>
    </row>
    <row r="37" spans="1:35" ht="14.25" customHeight="1">
      <c r="A37" s="73">
        <v>10</v>
      </c>
      <c r="B37" s="73">
        <v>17</v>
      </c>
      <c r="C37" s="73" t="s">
        <v>340</v>
      </c>
      <c r="D37" s="75" t="s">
        <v>34</v>
      </c>
      <c r="E37" s="34"/>
      <c r="F37" s="34"/>
      <c r="G37" s="34"/>
      <c r="H37" s="34"/>
      <c r="I37" s="26">
        <f t="shared" si="0"/>
        <v>0</v>
      </c>
      <c r="J37" s="34"/>
      <c r="K37" s="34"/>
      <c r="L37" s="34"/>
      <c r="M37" s="34"/>
      <c r="N37" s="27">
        <f t="shared" si="1"/>
        <v>0</v>
      </c>
      <c r="O37" s="34"/>
      <c r="P37" s="34"/>
      <c r="Q37" s="34"/>
      <c r="R37" s="34"/>
      <c r="S37" s="34"/>
      <c r="T37" s="34"/>
      <c r="U37" s="27">
        <f t="shared" si="2"/>
        <v>0</v>
      </c>
      <c r="V37" s="34"/>
      <c r="W37" s="34"/>
      <c r="X37" s="34"/>
      <c r="Y37" s="34"/>
      <c r="Z37" s="27">
        <f t="shared" si="3"/>
        <v>0</v>
      </c>
      <c r="AA37" s="28">
        <f t="shared" si="4"/>
        <v>0</v>
      </c>
      <c r="AB37" s="34"/>
      <c r="AC37" s="34"/>
      <c r="AD37" s="27">
        <f t="shared" si="5"/>
        <v>0</v>
      </c>
      <c r="AE37" s="34"/>
      <c r="AF37" s="34"/>
      <c r="AG37" s="31">
        <f t="shared" si="6"/>
        <v>0</v>
      </c>
      <c r="AH37" s="32" t="str">
        <f t="shared" si="7"/>
        <v>不及格</v>
      </c>
      <c r="AI37" s="40"/>
    </row>
    <row r="38" spans="1:35" ht="14.25" customHeight="1">
      <c r="A38" s="73">
        <v>10</v>
      </c>
      <c r="B38" s="73">
        <v>47</v>
      </c>
      <c r="C38" s="73" t="s">
        <v>341</v>
      </c>
      <c r="D38" s="75" t="s">
        <v>34</v>
      </c>
      <c r="E38" s="34"/>
      <c r="F38" s="34"/>
      <c r="G38" s="34"/>
      <c r="H38" s="34"/>
      <c r="I38" s="26">
        <f t="shared" si="0"/>
        <v>0</v>
      </c>
      <c r="J38" s="34"/>
      <c r="K38" s="34"/>
      <c r="L38" s="34"/>
      <c r="M38" s="34"/>
      <c r="N38" s="27">
        <f t="shared" si="1"/>
        <v>0</v>
      </c>
      <c r="O38" s="34"/>
      <c r="P38" s="34"/>
      <c r="Q38" s="34"/>
      <c r="R38" s="34"/>
      <c r="S38" s="34"/>
      <c r="T38" s="34"/>
      <c r="U38" s="27">
        <f t="shared" si="2"/>
        <v>0</v>
      </c>
      <c r="V38" s="34"/>
      <c r="W38" s="34"/>
      <c r="X38" s="34"/>
      <c r="Y38" s="34"/>
      <c r="Z38" s="27">
        <f t="shared" si="3"/>
        <v>0</v>
      </c>
      <c r="AA38" s="28">
        <f t="shared" si="4"/>
        <v>0</v>
      </c>
      <c r="AB38" s="34"/>
      <c r="AC38" s="34"/>
      <c r="AD38" s="27">
        <f t="shared" si="5"/>
        <v>0</v>
      </c>
      <c r="AE38" s="34"/>
      <c r="AF38" s="34"/>
      <c r="AG38" s="31">
        <f t="shared" si="6"/>
        <v>0</v>
      </c>
      <c r="AH38" s="32" t="str">
        <f t="shared" si="7"/>
        <v>不及格</v>
      </c>
      <c r="AI38" s="40"/>
    </row>
    <row r="39" spans="1:35" ht="14.25" customHeight="1">
      <c r="A39" s="73">
        <v>12</v>
      </c>
      <c r="B39" s="73">
        <v>4</v>
      </c>
      <c r="C39" s="73" t="s">
        <v>342</v>
      </c>
      <c r="D39" s="75" t="s">
        <v>34</v>
      </c>
      <c r="E39" s="34"/>
      <c r="F39" s="34"/>
      <c r="G39" s="34"/>
      <c r="H39" s="34"/>
      <c r="I39" s="26">
        <f t="shared" si="0"/>
        <v>0</v>
      </c>
      <c r="J39" s="34"/>
      <c r="K39" s="34"/>
      <c r="L39" s="34"/>
      <c r="M39" s="34"/>
      <c r="N39" s="27">
        <f t="shared" si="1"/>
        <v>0</v>
      </c>
      <c r="O39" s="34"/>
      <c r="P39" s="34"/>
      <c r="Q39" s="34"/>
      <c r="R39" s="34"/>
      <c r="S39" s="34"/>
      <c r="T39" s="34"/>
      <c r="U39" s="27">
        <f t="shared" si="2"/>
        <v>0</v>
      </c>
      <c r="V39" s="34"/>
      <c r="W39" s="34"/>
      <c r="X39" s="34"/>
      <c r="Y39" s="34"/>
      <c r="Z39" s="27">
        <f t="shared" si="3"/>
        <v>0</v>
      </c>
      <c r="AA39" s="28">
        <f t="shared" si="4"/>
        <v>0</v>
      </c>
      <c r="AB39" s="34"/>
      <c r="AC39" s="34"/>
      <c r="AD39" s="27">
        <f t="shared" si="5"/>
        <v>0</v>
      </c>
      <c r="AE39" s="34"/>
      <c r="AF39" s="34"/>
      <c r="AG39" s="31">
        <f t="shared" si="6"/>
        <v>0</v>
      </c>
      <c r="AH39" s="32" t="str">
        <f t="shared" si="7"/>
        <v>不及格</v>
      </c>
      <c r="AI39" s="42"/>
    </row>
  </sheetData>
  <mergeCells count="26">
    <mergeCell ref="AI19:AI22"/>
    <mergeCell ref="AI23:AI39"/>
    <mergeCell ref="AG5:AG6"/>
    <mergeCell ref="AH5:AH6"/>
    <mergeCell ref="AI5:AI6"/>
    <mergeCell ref="AI7:AI18"/>
    <mergeCell ref="AA5:AC5"/>
    <mergeCell ref="AD5:AD6"/>
    <mergeCell ref="AE5:AE6"/>
    <mergeCell ref="AF5:AF6"/>
    <mergeCell ref="O5:T5"/>
    <mergeCell ref="U5:U6"/>
    <mergeCell ref="V5:Y5"/>
    <mergeCell ref="Z5:Z6"/>
    <mergeCell ref="E5:H5"/>
    <mergeCell ref="I5:I6"/>
    <mergeCell ref="J5:M5"/>
    <mergeCell ref="N5:N6"/>
    <mergeCell ref="A5:A6"/>
    <mergeCell ref="B5:B6"/>
    <mergeCell ref="C5:C6"/>
    <mergeCell ref="D5:D6"/>
    <mergeCell ref="B1:AG1"/>
    <mergeCell ref="A2:P2"/>
    <mergeCell ref="B4:P4"/>
    <mergeCell ref="Q4:AI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65"/>
  <sheetViews>
    <sheetView workbookViewId="0" topLeftCell="A1">
      <selection activeCell="A7" sqref="A7:C33"/>
    </sheetView>
  </sheetViews>
  <sheetFormatPr defaultColWidth="9.00390625" defaultRowHeight="14.25"/>
  <cols>
    <col min="1" max="1" width="3.25390625" style="0" customWidth="1"/>
    <col min="2" max="2" width="3.375" style="0" customWidth="1"/>
    <col min="3" max="3" width="7.00390625" style="0" customWidth="1"/>
    <col min="4" max="4" width="3.00390625" style="0" customWidth="1"/>
    <col min="5" max="5" width="4.00390625" style="0" customWidth="1"/>
    <col min="6" max="7" width="4.25390625" style="0" customWidth="1"/>
    <col min="8" max="8" width="4.125" style="0" customWidth="1"/>
    <col min="9" max="9" width="3.00390625" style="0" customWidth="1"/>
    <col min="10" max="12" width="3.625" style="0" customWidth="1"/>
    <col min="13" max="13" width="5.75390625" style="0" customWidth="1"/>
    <col min="14" max="14" width="3.50390625" style="0" customWidth="1"/>
    <col min="15" max="15" width="7.50390625" style="0" customWidth="1"/>
    <col min="16" max="16" width="7.875" style="0" customWidth="1"/>
    <col min="17" max="18" width="7.75390625" style="0" customWidth="1"/>
    <col min="19" max="19" width="6.875" style="0" customWidth="1"/>
    <col min="20" max="20" width="8.375" style="0" customWidth="1"/>
    <col min="21" max="21" width="3.75390625" style="0" customWidth="1"/>
    <col min="22" max="24" width="4.00390625" style="0" customWidth="1"/>
    <col min="25" max="25" width="5.625" style="0" customWidth="1"/>
    <col min="26" max="26" width="3.375" style="0" customWidth="1"/>
    <col min="27" max="27" width="4.75390625" style="0" customWidth="1"/>
    <col min="28" max="28" width="4.375" style="0" customWidth="1"/>
    <col min="29" max="29" width="5.00390625" style="0" customWidth="1"/>
    <col min="30" max="30" width="3.50390625" style="0" customWidth="1"/>
    <col min="31" max="31" width="5.125" style="0" customWidth="1"/>
    <col min="32" max="32" width="0.74609375" style="0" customWidth="1"/>
    <col min="33" max="33" width="4.125" style="0" customWidth="1"/>
    <col min="34" max="34" width="7.125" style="0" customWidth="1"/>
  </cols>
  <sheetData>
    <row r="1" spans="2:34" ht="2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</row>
    <row r="2" spans="1:34" ht="20.2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2:34" ht="2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2:35" ht="15.75">
      <c r="B4" s="5" t="s">
        <v>39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6"/>
      <c r="Q4" s="7" t="s">
        <v>2</v>
      </c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15">
      <c r="A5" s="8" t="s">
        <v>3</v>
      </c>
      <c r="B5" s="9" t="s">
        <v>4</v>
      </c>
      <c r="C5" s="10" t="s">
        <v>5</v>
      </c>
      <c r="D5" s="11" t="s">
        <v>6</v>
      </c>
      <c r="E5" s="43" t="s">
        <v>41</v>
      </c>
      <c r="F5" s="43"/>
      <c r="G5" s="43"/>
      <c r="H5" s="43"/>
      <c r="I5" s="9" t="s">
        <v>7</v>
      </c>
      <c r="J5" s="10" t="s">
        <v>8</v>
      </c>
      <c r="K5" s="10"/>
      <c r="L5" s="10"/>
      <c r="M5" s="10"/>
      <c r="N5" s="12" t="s">
        <v>7</v>
      </c>
      <c r="O5" s="10" t="s">
        <v>9</v>
      </c>
      <c r="P5" s="10"/>
      <c r="Q5" s="10"/>
      <c r="R5" s="10"/>
      <c r="S5" s="10"/>
      <c r="T5" s="10"/>
      <c r="U5" s="11" t="s">
        <v>7</v>
      </c>
      <c r="V5" s="10" t="s">
        <v>10</v>
      </c>
      <c r="W5" s="10"/>
      <c r="X5" s="10"/>
      <c r="Y5" s="10"/>
      <c r="Z5" s="11" t="s">
        <v>7</v>
      </c>
      <c r="AA5" s="13" t="s">
        <v>11</v>
      </c>
      <c r="AB5" s="14"/>
      <c r="AC5" s="15"/>
      <c r="AD5" s="11" t="s">
        <v>7</v>
      </c>
      <c r="AE5" s="16" t="s">
        <v>12</v>
      </c>
      <c r="AF5" s="16"/>
      <c r="AG5" s="17" t="s">
        <v>13</v>
      </c>
      <c r="AH5" s="17" t="s">
        <v>14</v>
      </c>
      <c r="AI5" s="18" t="s">
        <v>15</v>
      </c>
    </row>
    <row r="6" spans="1:35" ht="45.75">
      <c r="A6" s="8"/>
      <c r="B6" s="19"/>
      <c r="C6" s="10"/>
      <c r="D6" s="11"/>
      <c r="E6" s="20" t="s">
        <v>40</v>
      </c>
      <c r="F6" s="20" t="s">
        <v>42</v>
      </c>
      <c r="G6" s="20" t="s">
        <v>43</v>
      </c>
      <c r="H6" s="20" t="s">
        <v>16</v>
      </c>
      <c r="I6" s="19"/>
      <c r="J6" s="21" t="s">
        <v>17</v>
      </c>
      <c r="K6" s="21" t="s">
        <v>18</v>
      </c>
      <c r="L6" s="21" t="s">
        <v>19</v>
      </c>
      <c r="M6" s="21" t="s">
        <v>20</v>
      </c>
      <c r="N6" s="22"/>
      <c r="O6" s="23" t="s">
        <v>21</v>
      </c>
      <c r="P6" s="23" t="s">
        <v>22</v>
      </c>
      <c r="Q6" s="23" t="s">
        <v>23</v>
      </c>
      <c r="R6" s="23" t="s">
        <v>24</v>
      </c>
      <c r="S6" s="23" t="s">
        <v>25</v>
      </c>
      <c r="T6" s="23" t="s">
        <v>26</v>
      </c>
      <c r="U6" s="11"/>
      <c r="V6" s="21" t="s">
        <v>27</v>
      </c>
      <c r="W6" s="21" t="s">
        <v>28</v>
      </c>
      <c r="X6" s="21" t="s">
        <v>29</v>
      </c>
      <c r="Y6" s="21" t="s">
        <v>30</v>
      </c>
      <c r="Z6" s="11"/>
      <c r="AA6" s="20" t="s">
        <v>31</v>
      </c>
      <c r="AB6" s="21" t="s">
        <v>32</v>
      </c>
      <c r="AC6" s="21" t="s">
        <v>33</v>
      </c>
      <c r="AD6" s="11"/>
      <c r="AE6" s="16"/>
      <c r="AF6" s="16"/>
      <c r="AG6" s="17"/>
      <c r="AH6" s="17"/>
      <c r="AI6" s="18"/>
    </row>
    <row r="7" spans="1:35" ht="14.25">
      <c r="A7" s="51">
        <v>1</v>
      </c>
      <c r="B7" s="34">
        <v>15</v>
      </c>
      <c r="C7" s="77" t="s">
        <v>343</v>
      </c>
      <c r="D7" s="44"/>
      <c r="E7" s="24"/>
      <c r="F7" s="26"/>
      <c r="G7" s="26"/>
      <c r="H7" s="26"/>
      <c r="I7" s="26">
        <f>(E7+F7+H7+G7)</f>
        <v>0</v>
      </c>
      <c r="J7" s="26"/>
      <c r="K7" s="26"/>
      <c r="L7" s="26"/>
      <c r="M7" s="26"/>
      <c r="N7" s="27">
        <f>J7+K7+L7+M7</f>
        <v>0</v>
      </c>
      <c r="O7" s="26"/>
      <c r="P7" s="26"/>
      <c r="Q7" s="26"/>
      <c r="R7" s="26"/>
      <c r="S7" s="26"/>
      <c r="T7" s="26"/>
      <c r="U7" s="27">
        <f>O7+P7+Q7+R7+S7+T7</f>
        <v>0</v>
      </c>
      <c r="V7" s="26"/>
      <c r="W7" s="26"/>
      <c r="X7" s="26"/>
      <c r="Y7" s="26"/>
      <c r="Z7" s="27">
        <f>V7+W7+X7+Y7</f>
        <v>0</v>
      </c>
      <c r="AA7" s="28">
        <f>I7+N7+U7+Z7</f>
        <v>0</v>
      </c>
      <c r="AB7" s="29"/>
      <c r="AC7" s="29"/>
      <c r="AD7" s="27">
        <f>AB7+AC7</f>
        <v>0</v>
      </c>
      <c r="AE7" s="30"/>
      <c r="AF7" s="30"/>
      <c r="AG7" s="31">
        <f>AA7+AD7+AE7</f>
        <v>0</v>
      </c>
      <c r="AH7" s="32" t="str">
        <f>IF(AG7&lt;=59,"不及格",IF(AG7&lt;=60,"及格",IF(AG7&lt;=70,"中",IF(AG7&lt;=80,"良好","优秀"))))</f>
        <v>不及格</v>
      </c>
      <c r="AI7" s="33" t="s">
        <v>36</v>
      </c>
    </row>
    <row r="8" spans="2:35" ht="14.25">
      <c r="B8" s="34">
        <v>34</v>
      </c>
      <c r="C8" s="77" t="s">
        <v>344</v>
      </c>
      <c r="D8" s="45"/>
      <c r="E8" s="24"/>
      <c r="F8" s="26"/>
      <c r="G8" s="26"/>
      <c r="H8" s="26"/>
      <c r="I8" s="26">
        <f aca="true" t="shared" si="0" ref="I8:I65">(E8+F8+H8+G8)</f>
        <v>0</v>
      </c>
      <c r="J8" s="26"/>
      <c r="K8" s="26"/>
      <c r="L8" s="26"/>
      <c r="M8" s="26"/>
      <c r="N8" s="27">
        <f aca="true" t="shared" si="1" ref="N8:N61">J8+K8+L8+M8</f>
        <v>0</v>
      </c>
      <c r="O8" s="26"/>
      <c r="P8" s="26"/>
      <c r="Q8" s="26"/>
      <c r="R8" s="26"/>
      <c r="S8" s="26"/>
      <c r="T8" s="26"/>
      <c r="U8" s="27">
        <f aca="true" t="shared" si="2" ref="U8:U61">O8+P8+Q8+R8+S8+T8</f>
        <v>0</v>
      </c>
      <c r="V8" s="26"/>
      <c r="W8" s="26"/>
      <c r="X8" s="26"/>
      <c r="Y8" s="26"/>
      <c r="Z8" s="27">
        <f aca="true" t="shared" si="3" ref="Z8:Z61">V8+W8+X8+Y8</f>
        <v>0</v>
      </c>
      <c r="AA8" s="28">
        <f aca="true" t="shared" si="4" ref="AA8:AA61">I8+N8+U8+Z8</f>
        <v>0</v>
      </c>
      <c r="AB8" s="29"/>
      <c r="AC8" s="29"/>
      <c r="AD8" s="27">
        <f aca="true" t="shared" si="5" ref="AD8:AD61">AB8+AC8</f>
        <v>0</v>
      </c>
      <c r="AE8" s="30"/>
      <c r="AF8" s="30"/>
      <c r="AG8" s="31">
        <f aca="true" t="shared" si="6" ref="AG8:AG61">AA8+AD8+AE8</f>
        <v>0</v>
      </c>
      <c r="AH8" s="32" t="str">
        <f aca="true" t="shared" si="7" ref="AH8:AH61">IF(AG8&lt;=59,"不及格",IF(AG8&lt;=60,"及格",IF(AG8&lt;=70,"中",IF(AG8&lt;=80,"良好","优秀"))))</f>
        <v>不及格</v>
      </c>
      <c r="AI8" s="33"/>
    </row>
    <row r="9" spans="1:35" ht="14.25">
      <c r="A9" s="51">
        <v>2</v>
      </c>
      <c r="B9" s="34">
        <v>1</v>
      </c>
      <c r="C9" s="77" t="s">
        <v>345</v>
      </c>
      <c r="D9" s="45"/>
      <c r="E9" s="34"/>
      <c r="F9" s="26"/>
      <c r="G9" s="26"/>
      <c r="H9" s="26"/>
      <c r="I9" s="26">
        <f t="shared" si="0"/>
        <v>0</v>
      </c>
      <c r="J9" s="26"/>
      <c r="K9" s="26"/>
      <c r="L9" s="26"/>
      <c r="M9" s="26"/>
      <c r="N9" s="27">
        <f t="shared" si="1"/>
        <v>0</v>
      </c>
      <c r="O9" s="26"/>
      <c r="P9" s="26"/>
      <c r="Q9" s="26"/>
      <c r="R9" s="26"/>
      <c r="S9" s="26"/>
      <c r="T9" s="26"/>
      <c r="U9" s="27">
        <f t="shared" si="2"/>
        <v>0</v>
      </c>
      <c r="V9" s="26"/>
      <c r="W9" s="26"/>
      <c r="X9" s="26"/>
      <c r="Y9" s="26"/>
      <c r="Z9" s="27">
        <f t="shared" si="3"/>
        <v>0</v>
      </c>
      <c r="AA9" s="28">
        <f t="shared" si="4"/>
        <v>0</v>
      </c>
      <c r="AB9" s="29"/>
      <c r="AC9" s="29"/>
      <c r="AD9" s="27">
        <f t="shared" si="5"/>
        <v>0</v>
      </c>
      <c r="AE9" s="30"/>
      <c r="AF9" s="30"/>
      <c r="AG9" s="31">
        <f t="shared" si="6"/>
        <v>0</v>
      </c>
      <c r="AH9" s="32" t="str">
        <f t="shared" si="7"/>
        <v>不及格</v>
      </c>
      <c r="AI9" s="33"/>
    </row>
    <row r="10" spans="2:35" ht="14.25">
      <c r="B10" s="34">
        <v>12</v>
      </c>
      <c r="C10" s="77" t="s">
        <v>346</v>
      </c>
      <c r="D10" s="45"/>
      <c r="E10" s="34"/>
      <c r="F10" s="26"/>
      <c r="G10" s="26"/>
      <c r="H10" s="26"/>
      <c r="I10" s="26">
        <f t="shared" si="0"/>
        <v>0</v>
      </c>
      <c r="J10" s="26"/>
      <c r="K10" s="26"/>
      <c r="L10" s="26"/>
      <c r="M10" s="26"/>
      <c r="N10" s="27">
        <f t="shared" si="1"/>
        <v>0</v>
      </c>
      <c r="O10" s="26"/>
      <c r="P10" s="26"/>
      <c r="Q10" s="26"/>
      <c r="R10" s="26"/>
      <c r="S10" s="26"/>
      <c r="T10" s="26"/>
      <c r="U10" s="27">
        <f t="shared" si="2"/>
        <v>0</v>
      </c>
      <c r="V10" s="26"/>
      <c r="W10" s="26"/>
      <c r="X10" s="26"/>
      <c r="Y10" s="26"/>
      <c r="Z10" s="27">
        <f t="shared" si="3"/>
        <v>0</v>
      </c>
      <c r="AA10" s="28">
        <f t="shared" si="4"/>
        <v>0</v>
      </c>
      <c r="AB10" s="29"/>
      <c r="AC10" s="29"/>
      <c r="AD10" s="27">
        <f t="shared" si="5"/>
        <v>0</v>
      </c>
      <c r="AE10" s="30"/>
      <c r="AF10" s="30"/>
      <c r="AG10" s="31">
        <f t="shared" si="6"/>
        <v>0</v>
      </c>
      <c r="AH10" s="32" t="str">
        <f t="shared" si="7"/>
        <v>不及格</v>
      </c>
      <c r="AI10" s="33"/>
    </row>
    <row r="11" spans="2:35" ht="15.75">
      <c r="B11" s="34">
        <v>13</v>
      </c>
      <c r="C11" s="77" t="s">
        <v>347</v>
      </c>
      <c r="D11" s="46"/>
      <c r="E11" s="34"/>
      <c r="F11" s="26"/>
      <c r="G11" s="26"/>
      <c r="H11" s="26"/>
      <c r="I11" s="26">
        <f t="shared" si="0"/>
        <v>0</v>
      </c>
      <c r="J11" s="26"/>
      <c r="K11" s="26"/>
      <c r="L11" s="26"/>
      <c r="M11" s="26"/>
      <c r="N11" s="27">
        <f t="shared" si="1"/>
        <v>0</v>
      </c>
      <c r="O11" s="26"/>
      <c r="P11" s="26"/>
      <c r="Q11" s="26"/>
      <c r="R11" s="26"/>
      <c r="S11" s="26"/>
      <c r="T11" s="26"/>
      <c r="U11" s="27">
        <f t="shared" si="2"/>
        <v>0</v>
      </c>
      <c r="V11" s="26"/>
      <c r="W11" s="26"/>
      <c r="X11" s="26"/>
      <c r="Y11" s="26"/>
      <c r="Z11" s="27">
        <f t="shared" si="3"/>
        <v>0</v>
      </c>
      <c r="AA11" s="28">
        <f t="shared" si="4"/>
        <v>0</v>
      </c>
      <c r="AB11" s="29"/>
      <c r="AC11" s="29"/>
      <c r="AD11" s="27">
        <f t="shared" si="5"/>
        <v>0</v>
      </c>
      <c r="AE11" s="30"/>
      <c r="AF11" s="30"/>
      <c r="AG11" s="31">
        <f t="shared" si="6"/>
        <v>0</v>
      </c>
      <c r="AH11" s="32" t="str">
        <f t="shared" si="7"/>
        <v>不及格</v>
      </c>
      <c r="AI11" s="33"/>
    </row>
    <row r="12" spans="2:35" ht="15.75">
      <c r="B12" s="34">
        <v>15</v>
      </c>
      <c r="C12" s="77" t="s">
        <v>348</v>
      </c>
      <c r="D12" s="46"/>
      <c r="E12" s="34"/>
      <c r="F12" s="26"/>
      <c r="G12" s="26"/>
      <c r="H12" s="26"/>
      <c r="I12" s="26">
        <f t="shared" si="0"/>
        <v>0</v>
      </c>
      <c r="J12" s="26"/>
      <c r="K12" s="26"/>
      <c r="L12" s="26"/>
      <c r="M12" s="26"/>
      <c r="N12" s="27">
        <f t="shared" si="1"/>
        <v>0</v>
      </c>
      <c r="O12" s="26"/>
      <c r="P12" s="26"/>
      <c r="Q12" s="26"/>
      <c r="R12" s="26"/>
      <c r="S12" s="26"/>
      <c r="T12" s="26"/>
      <c r="U12" s="27">
        <f t="shared" si="2"/>
        <v>0</v>
      </c>
      <c r="V12" s="26"/>
      <c r="W12" s="26"/>
      <c r="X12" s="26"/>
      <c r="Y12" s="26"/>
      <c r="Z12" s="27">
        <f t="shared" si="3"/>
        <v>0</v>
      </c>
      <c r="AA12" s="28">
        <f t="shared" si="4"/>
        <v>0</v>
      </c>
      <c r="AB12" s="29"/>
      <c r="AC12" s="29"/>
      <c r="AD12" s="27">
        <f t="shared" si="5"/>
        <v>0</v>
      </c>
      <c r="AE12" s="30"/>
      <c r="AF12" s="30"/>
      <c r="AG12" s="31">
        <f t="shared" si="6"/>
        <v>0</v>
      </c>
      <c r="AH12" s="32" t="str">
        <f t="shared" si="7"/>
        <v>不及格</v>
      </c>
      <c r="AI12" s="33"/>
    </row>
    <row r="13" spans="2:35" ht="15.75">
      <c r="B13" s="34">
        <v>17</v>
      </c>
      <c r="C13" s="77" t="s">
        <v>349</v>
      </c>
      <c r="D13" s="46"/>
      <c r="E13" s="34"/>
      <c r="F13" s="26"/>
      <c r="G13" s="26"/>
      <c r="H13" s="26"/>
      <c r="I13" s="26">
        <f t="shared" si="0"/>
        <v>0</v>
      </c>
      <c r="J13" s="26"/>
      <c r="K13" s="26"/>
      <c r="L13" s="26"/>
      <c r="M13" s="26"/>
      <c r="N13" s="27">
        <f t="shared" si="1"/>
        <v>0</v>
      </c>
      <c r="O13" s="26"/>
      <c r="P13" s="26"/>
      <c r="Q13" s="26"/>
      <c r="R13" s="26"/>
      <c r="S13" s="26"/>
      <c r="T13" s="26"/>
      <c r="U13" s="27">
        <f t="shared" si="2"/>
        <v>0</v>
      </c>
      <c r="V13" s="26"/>
      <c r="W13" s="26"/>
      <c r="X13" s="26"/>
      <c r="Y13" s="26"/>
      <c r="Z13" s="27">
        <f t="shared" si="3"/>
        <v>0</v>
      </c>
      <c r="AA13" s="28">
        <f t="shared" si="4"/>
        <v>0</v>
      </c>
      <c r="AB13" s="29"/>
      <c r="AC13" s="29"/>
      <c r="AD13" s="27">
        <f t="shared" si="5"/>
        <v>0</v>
      </c>
      <c r="AE13" s="30"/>
      <c r="AF13" s="30"/>
      <c r="AG13" s="31">
        <f t="shared" si="6"/>
        <v>0</v>
      </c>
      <c r="AH13" s="32" t="str">
        <f t="shared" si="7"/>
        <v>不及格</v>
      </c>
      <c r="AI13" s="33"/>
    </row>
    <row r="14" spans="2:35" ht="15.75">
      <c r="B14" s="34">
        <v>19</v>
      </c>
      <c r="C14" s="77" t="s">
        <v>350</v>
      </c>
      <c r="D14" s="46"/>
      <c r="E14" s="34"/>
      <c r="F14" s="26"/>
      <c r="G14" s="26"/>
      <c r="H14" s="26"/>
      <c r="I14" s="26">
        <f t="shared" si="0"/>
        <v>0</v>
      </c>
      <c r="J14" s="26"/>
      <c r="K14" s="26"/>
      <c r="L14" s="26"/>
      <c r="M14" s="26"/>
      <c r="N14" s="27">
        <f t="shared" si="1"/>
        <v>0</v>
      </c>
      <c r="O14" s="26"/>
      <c r="P14" s="26"/>
      <c r="Q14" s="26"/>
      <c r="R14" s="26"/>
      <c r="S14" s="26"/>
      <c r="T14" s="26"/>
      <c r="U14" s="27">
        <f t="shared" si="2"/>
        <v>0</v>
      </c>
      <c r="V14" s="26"/>
      <c r="W14" s="26"/>
      <c r="X14" s="26"/>
      <c r="Y14" s="26"/>
      <c r="Z14" s="27">
        <f t="shared" si="3"/>
        <v>0</v>
      </c>
      <c r="AA14" s="28">
        <f t="shared" si="4"/>
        <v>0</v>
      </c>
      <c r="AB14" s="29"/>
      <c r="AC14" s="29"/>
      <c r="AD14" s="27">
        <f t="shared" si="5"/>
        <v>0</v>
      </c>
      <c r="AE14" s="30"/>
      <c r="AF14" s="30"/>
      <c r="AG14" s="31">
        <f t="shared" si="6"/>
        <v>0</v>
      </c>
      <c r="AH14" s="32" t="str">
        <f t="shared" si="7"/>
        <v>不及格</v>
      </c>
      <c r="AI14" s="33"/>
    </row>
    <row r="15" spans="2:35" ht="15.75">
      <c r="B15" s="34">
        <v>33</v>
      </c>
      <c r="C15" s="77" t="s">
        <v>351</v>
      </c>
      <c r="D15" s="46"/>
      <c r="E15" s="34"/>
      <c r="F15" s="26"/>
      <c r="G15" s="26"/>
      <c r="H15" s="26"/>
      <c r="I15" s="26">
        <f t="shared" si="0"/>
        <v>0</v>
      </c>
      <c r="J15" s="26"/>
      <c r="K15" s="26"/>
      <c r="L15" s="26"/>
      <c r="M15" s="26"/>
      <c r="N15" s="27">
        <f t="shared" si="1"/>
        <v>0</v>
      </c>
      <c r="O15" s="26"/>
      <c r="P15" s="26"/>
      <c r="Q15" s="26"/>
      <c r="R15" s="26"/>
      <c r="S15" s="26"/>
      <c r="T15" s="26"/>
      <c r="U15" s="27">
        <f t="shared" si="2"/>
        <v>0</v>
      </c>
      <c r="V15" s="26"/>
      <c r="W15" s="26"/>
      <c r="X15" s="26"/>
      <c r="Y15" s="26"/>
      <c r="Z15" s="27">
        <f t="shared" si="3"/>
        <v>0</v>
      </c>
      <c r="AA15" s="28">
        <f t="shared" si="4"/>
        <v>0</v>
      </c>
      <c r="AB15" s="29"/>
      <c r="AC15" s="29"/>
      <c r="AD15" s="27">
        <f t="shared" si="5"/>
        <v>0</v>
      </c>
      <c r="AE15" s="30"/>
      <c r="AF15" s="30"/>
      <c r="AG15" s="31">
        <f t="shared" si="6"/>
        <v>0</v>
      </c>
      <c r="AH15" s="32" t="str">
        <f t="shared" si="7"/>
        <v>不及格</v>
      </c>
      <c r="AI15" s="33"/>
    </row>
    <row r="16" spans="1:35" ht="15.75">
      <c r="A16" s="51">
        <v>3</v>
      </c>
      <c r="B16" s="34">
        <v>1</v>
      </c>
      <c r="C16" s="77" t="s">
        <v>352</v>
      </c>
      <c r="D16" s="46"/>
      <c r="E16" s="34"/>
      <c r="F16" s="26"/>
      <c r="G16" s="26"/>
      <c r="H16" s="26"/>
      <c r="I16" s="26">
        <f t="shared" si="0"/>
        <v>0</v>
      </c>
      <c r="J16" s="26"/>
      <c r="K16" s="26"/>
      <c r="L16" s="26"/>
      <c r="M16" s="26"/>
      <c r="N16" s="27">
        <f t="shared" si="1"/>
        <v>0</v>
      </c>
      <c r="O16" s="26"/>
      <c r="P16" s="26"/>
      <c r="Q16" s="26"/>
      <c r="R16" s="26"/>
      <c r="S16" s="26"/>
      <c r="T16" s="26"/>
      <c r="U16" s="27">
        <f t="shared" si="2"/>
        <v>0</v>
      </c>
      <c r="V16" s="26"/>
      <c r="W16" s="26"/>
      <c r="X16" s="26"/>
      <c r="Y16" s="26"/>
      <c r="Z16" s="27">
        <f t="shared" si="3"/>
        <v>0</v>
      </c>
      <c r="AA16" s="28">
        <f t="shared" si="4"/>
        <v>0</v>
      </c>
      <c r="AB16" s="29"/>
      <c r="AC16" s="29"/>
      <c r="AD16" s="27">
        <f t="shared" si="5"/>
        <v>0</v>
      </c>
      <c r="AE16" s="30"/>
      <c r="AF16" s="30"/>
      <c r="AG16" s="31">
        <f t="shared" si="6"/>
        <v>0</v>
      </c>
      <c r="AH16" s="32" t="str">
        <f t="shared" si="7"/>
        <v>不及格</v>
      </c>
      <c r="AI16" s="33"/>
    </row>
    <row r="17" spans="1:35" ht="15.75">
      <c r="A17" s="51">
        <v>4</v>
      </c>
      <c r="B17" s="34">
        <v>3</v>
      </c>
      <c r="C17" s="77" t="s">
        <v>353</v>
      </c>
      <c r="D17" s="46"/>
      <c r="E17" s="34"/>
      <c r="F17" s="26"/>
      <c r="G17" s="26"/>
      <c r="H17" s="26"/>
      <c r="I17" s="26">
        <f t="shared" si="0"/>
        <v>0</v>
      </c>
      <c r="J17" s="26"/>
      <c r="K17" s="26"/>
      <c r="L17" s="26"/>
      <c r="M17" s="26"/>
      <c r="N17" s="27">
        <f t="shared" si="1"/>
        <v>0</v>
      </c>
      <c r="O17" s="26"/>
      <c r="P17" s="26"/>
      <c r="Q17" s="26"/>
      <c r="R17" s="26"/>
      <c r="S17" s="26"/>
      <c r="T17" s="26"/>
      <c r="U17" s="27">
        <f t="shared" si="2"/>
        <v>0</v>
      </c>
      <c r="V17" s="26"/>
      <c r="W17" s="26"/>
      <c r="X17" s="26"/>
      <c r="Y17" s="26"/>
      <c r="Z17" s="27">
        <f t="shared" si="3"/>
        <v>0</v>
      </c>
      <c r="AA17" s="28">
        <f t="shared" si="4"/>
        <v>0</v>
      </c>
      <c r="AB17" s="29"/>
      <c r="AC17" s="29"/>
      <c r="AD17" s="27">
        <f t="shared" si="5"/>
        <v>0</v>
      </c>
      <c r="AE17" s="30"/>
      <c r="AF17" s="30"/>
      <c r="AG17" s="31">
        <f t="shared" si="6"/>
        <v>0</v>
      </c>
      <c r="AH17" s="32" t="str">
        <f t="shared" si="7"/>
        <v>不及格</v>
      </c>
      <c r="AI17" s="33"/>
    </row>
    <row r="18" spans="2:35" ht="15.75">
      <c r="B18" s="34">
        <v>5</v>
      </c>
      <c r="C18" s="77" t="s">
        <v>354</v>
      </c>
      <c r="D18" s="46"/>
      <c r="E18" s="34"/>
      <c r="F18" s="26"/>
      <c r="G18" s="26"/>
      <c r="H18" s="26"/>
      <c r="I18" s="26">
        <f t="shared" si="0"/>
        <v>0</v>
      </c>
      <c r="J18" s="26"/>
      <c r="K18" s="26"/>
      <c r="L18" s="26"/>
      <c r="M18" s="26"/>
      <c r="N18" s="27">
        <f t="shared" si="1"/>
        <v>0</v>
      </c>
      <c r="O18" s="26"/>
      <c r="P18" s="26"/>
      <c r="Q18" s="26"/>
      <c r="R18" s="26"/>
      <c r="S18" s="26"/>
      <c r="T18" s="26"/>
      <c r="U18" s="27">
        <f t="shared" si="2"/>
        <v>0</v>
      </c>
      <c r="V18" s="26"/>
      <c r="W18" s="26"/>
      <c r="X18" s="26"/>
      <c r="Y18" s="26"/>
      <c r="Z18" s="27">
        <f t="shared" si="3"/>
        <v>0</v>
      </c>
      <c r="AA18" s="28">
        <f t="shared" si="4"/>
        <v>0</v>
      </c>
      <c r="AB18" s="29"/>
      <c r="AC18" s="29"/>
      <c r="AD18" s="27">
        <f t="shared" si="5"/>
        <v>0</v>
      </c>
      <c r="AE18" s="30"/>
      <c r="AF18" s="30"/>
      <c r="AG18" s="31">
        <f t="shared" si="6"/>
        <v>0</v>
      </c>
      <c r="AH18" s="32" t="str">
        <f t="shared" si="7"/>
        <v>不及格</v>
      </c>
      <c r="AI18" s="33"/>
    </row>
    <row r="19" spans="2:35" ht="15.75">
      <c r="B19" s="34">
        <v>9</v>
      </c>
      <c r="C19" s="77" t="s">
        <v>355</v>
      </c>
      <c r="D19" s="46"/>
      <c r="E19" s="34"/>
      <c r="F19" s="26"/>
      <c r="G19" s="26"/>
      <c r="H19" s="26"/>
      <c r="I19" s="26">
        <f t="shared" si="0"/>
        <v>0</v>
      </c>
      <c r="J19" s="26"/>
      <c r="K19" s="26"/>
      <c r="L19" s="26"/>
      <c r="M19" s="26"/>
      <c r="N19" s="27">
        <f t="shared" si="1"/>
        <v>0</v>
      </c>
      <c r="O19" s="26"/>
      <c r="P19" s="26"/>
      <c r="Q19" s="26"/>
      <c r="R19" s="26"/>
      <c r="S19" s="26"/>
      <c r="T19" s="26"/>
      <c r="U19" s="27">
        <f t="shared" si="2"/>
        <v>0</v>
      </c>
      <c r="V19" s="26"/>
      <c r="W19" s="26"/>
      <c r="X19" s="26"/>
      <c r="Y19" s="26"/>
      <c r="Z19" s="27">
        <f t="shared" si="3"/>
        <v>0</v>
      </c>
      <c r="AA19" s="28">
        <f t="shared" si="4"/>
        <v>0</v>
      </c>
      <c r="AB19" s="29"/>
      <c r="AC19" s="29"/>
      <c r="AD19" s="27">
        <f t="shared" si="5"/>
        <v>0</v>
      </c>
      <c r="AE19" s="30"/>
      <c r="AF19" s="30"/>
      <c r="AG19" s="31">
        <f t="shared" si="6"/>
        <v>0</v>
      </c>
      <c r="AH19" s="32" t="str">
        <f t="shared" si="7"/>
        <v>不及格</v>
      </c>
      <c r="AI19" s="35" t="s">
        <v>37</v>
      </c>
    </row>
    <row r="20" spans="2:35" ht="15.75">
      <c r="B20" s="34">
        <v>11</v>
      </c>
      <c r="C20" s="77" t="s">
        <v>356</v>
      </c>
      <c r="D20" s="46"/>
      <c r="E20" s="34"/>
      <c r="F20" s="26"/>
      <c r="G20" s="26"/>
      <c r="H20" s="26"/>
      <c r="I20" s="26">
        <f t="shared" si="0"/>
        <v>0</v>
      </c>
      <c r="J20" s="26"/>
      <c r="K20" s="26"/>
      <c r="L20" s="26"/>
      <c r="M20" s="26"/>
      <c r="N20" s="27">
        <f t="shared" si="1"/>
        <v>0</v>
      </c>
      <c r="O20" s="26"/>
      <c r="P20" s="26"/>
      <c r="Q20" s="26"/>
      <c r="R20" s="26"/>
      <c r="S20" s="26"/>
      <c r="T20" s="26"/>
      <c r="U20" s="27">
        <f t="shared" si="2"/>
        <v>0</v>
      </c>
      <c r="V20" s="26"/>
      <c r="W20" s="26"/>
      <c r="X20" s="26"/>
      <c r="Y20" s="26"/>
      <c r="Z20" s="27">
        <f t="shared" si="3"/>
        <v>0</v>
      </c>
      <c r="AA20" s="28">
        <f t="shared" si="4"/>
        <v>0</v>
      </c>
      <c r="AB20" s="29"/>
      <c r="AC20" s="29"/>
      <c r="AD20" s="27">
        <f t="shared" si="5"/>
        <v>0</v>
      </c>
      <c r="AE20" s="30"/>
      <c r="AF20" s="30"/>
      <c r="AG20" s="31">
        <f t="shared" si="6"/>
        <v>0</v>
      </c>
      <c r="AH20" s="32" t="str">
        <f t="shared" si="7"/>
        <v>不及格</v>
      </c>
      <c r="AI20" s="35"/>
    </row>
    <row r="21" spans="2:35" ht="15.75">
      <c r="B21" s="34">
        <v>20</v>
      </c>
      <c r="C21" s="77" t="s">
        <v>357</v>
      </c>
      <c r="D21" s="46"/>
      <c r="E21" s="34"/>
      <c r="F21" s="26"/>
      <c r="G21" s="26"/>
      <c r="H21" s="26"/>
      <c r="I21" s="26">
        <f t="shared" si="0"/>
        <v>0</v>
      </c>
      <c r="J21" s="26"/>
      <c r="K21" s="26"/>
      <c r="L21" s="26"/>
      <c r="M21" s="26"/>
      <c r="N21" s="27">
        <f t="shared" si="1"/>
        <v>0</v>
      </c>
      <c r="O21" s="26"/>
      <c r="P21" s="26"/>
      <c r="Q21" s="26"/>
      <c r="R21" s="26"/>
      <c r="S21" s="26"/>
      <c r="T21" s="26"/>
      <c r="U21" s="27">
        <f t="shared" si="2"/>
        <v>0</v>
      </c>
      <c r="V21" s="26"/>
      <c r="W21" s="26"/>
      <c r="X21" s="26"/>
      <c r="Y21" s="26"/>
      <c r="Z21" s="27">
        <f t="shared" si="3"/>
        <v>0</v>
      </c>
      <c r="AA21" s="28">
        <f t="shared" si="4"/>
        <v>0</v>
      </c>
      <c r="AB21" s="29"/>
      <c r="AC21" s="29"/>
      <c r="AD21" s="27">
        <f t="shared" si="5"/>
        <v>0</v>
      </c>
      <c r="AE21" s="30"/>
      <c r="AF21" s="30"/>
      <c r="AG21" s="31">
        <f t="shared" si="6"/>
        <v>0</v>
      </c>
      <c r="AH21" s="32" t="str">
        <f t="shared" si="7"/>
        <v>不及格</v>
      </c>
      <c r="AI21" s="35"/>
    </row>
    <row r="22" spans="2:35" ht="15.75">
      <c r="B22" s="34">
        <v>40</v>
      </c>
      <c r="C22" s="77" t="s">
        <v>358</v>
      </c>
      <c r="D22" s="46"/>
      <c r="E22" s="34"/>
      <c r="F22" s="26"/>
      <c r="G22" s="26"/>
      <c r="H22" s="26"/>
      <c r="I22" s="26">
        <f t="shared" si="0"/>
        <v>0</v>
      </c>
      <c r="J22" s="26"/>
      <c r="K22" s="26"/>
      <c r="L22" s="26"/>
      <c r="M22" s="26"/>
      <c r="N22" s="27">
        <f t="shared" si="1"/>
        <v>0</v>
      </c>
      <c r="O22" s="26"/>
      <c r="P22" s="26"/>
      <c r="Q22" s="26"/>
      <c r="R22" s="26"/>
      <c r="S22" s="26"/>
      <c r="T22" s="26"/>
      <c r="U22" s="27">
        <f t="shared" si="2"/>
        <v>0</v>
      </c>
      <c r="V22" s="26"/>
      <c r="W22" s="26"/>
      <c r="X22" s="26"/>
      <c r="Y22" s="26"/>
      <c r="Z22" s="27">
        <f t="shared" si="3"/>
        <v>0</v>
      </c>
      <c r="AA22" s="28">
        <f t="shared" si="4"/>
        <v>0</v>
      </c>
      <c r="AB22" s="29"/>
      <c r="AC22" s="29"/>
      <c r="AD22" s="27">
        <f t="shared" si="5"/>
        <v>0</v>
      </c>
      <c r="AE22" s="30"/>
      <c r="AF22" s="30"/>
      <c r="AG22" s="31">
        <f t="shared" si="6"/>
        <v>0</v>
      </c>
      <c r="AH22" s="32" t="str">
        <f t="shared" si="7"/>
        <v>不及格</v>
      </c>
      <c r="AI22" s="35"/>
    </row>
    <row r="23" spans="2:35" ht="15.75">
      <c r="B23" s="34">
        <v>46</v>
      </c>
      <c r="C23" s="77" t="s">
        <v>359</v>
      </c>
      <c r="D23" s="46"/>
      <c r="E23" s="34"/>
      <c r="F23" s="26"/>
      <c r="G23" s="26"/>
      <c r="H23" s="26"/>
      <c r="I23" s="26">
        <f t="shared" si="0"/>
        <v>0</v>
      </c>
      <c r="J23" s="26"/>
      <c r="K23" s="26"/>
      <c r="L23" s="26"/>
      <c r="M23" s="26"/>
      <c r="N23" s="27">
        <f t="shared" si="1"/>
        <v>0</v>
      </c>
      <c r="O23" s="26"/>
      <c r="P23" s="26"/>
      <c r="Q23" s="26"/>
      <c r="R23" s="26"/>
      <c r="S23" s="26"/>
      <c r="T23" s="26"/>
      <c r="U23" s="27">
        <f t="shared" si="2"/>
        <v>0</v>
      </c>
      <c r="V23" s="26"/>
      <c r="W23" s="26"/>
      <c r="X23" s="26"/>
      <c r="Y23" s="26"/>
      <c r="Z23" s="27">
        <f t="shared" si="3"/>
        <v>0</v>
      </c>
      <c r="AA23" s="28">
        <f t="shared" si="4"/>
        <v>0</v>
      </c>
      <c r="AB23" s="29"/>
      <c r="AC23" s="29"/>
      <c r="AD23" s="27">
        <f t="shared" si="5"/>
        <v>0</v>
      </c>
      <c r="AE23" s="30"/>
      <c r="AF23" s="30"/>
      <c r="AG23" s="31">
        <f t="shared" si="6"/>
        <v>0</v>
      </c>
      <c r="AH23" s="32" t="str">
        <f t="shared" si="7"/>
        <v>不及格</v>
      </c>
      <c r="AI23" s="35"/>
    </row>
    <row r="24" spans="1:35" ht="15.75">
      <c r="A24" s="51">
        <v>5</v>
      </c>
      <c r="B24" s="34">
        <v>14</v>
      </c>
      <c r="C24" s="77" t="s">
        <v>360</v>
      </c>
      <c r="D24" s="46"/>
      <c r="E24" s="34"/>
      <c r="F24" s="26"/>
      <c r="G24" s="26"/>
      <c r="H24" s="26"/>
      <c r="I24" s="26">
        <f t="shared" si="0"/>
        <v>0</v>
      </c>
      <c r="J24" s="26"/>
      <c r="K24" s="26"/>
      <c r="L24" s="26"/>
      <c r="M24" s="26"/>
      <c r="N24" s="27">
        <f t="shared" si="1"/>
        <v>0</v>
      </c>
      <c r="O24" s="26"/>
      <c r="P24" s="26"/>
      <c r="Q24" s="26"/>
      <c r="R24" s="26"/>
      <c r="S24" s="26"/>
      <c r="T24" s="26"/>
      <c r="U24" s="27">
        <f t="shared" si="2"/>
        <v>0</v>
      </c>
      <c r="V24" s="26"/>
      <c r="W24" s="26"/>
      <c r="X24" s="26"/>
      <c r="Y24" s="26"/>
      <c r="Z24" s="27">
        <f t="shared" si="3"/>
        <v>0</v>
      </c>
      <c r="AA24" s="28">
        <f t="shared" si="4"/>
        <v>0</v>
      </c>
      <c r="AB24" s="29"/>
      <c r="AC24" s="29"/>
      <c r="AD24" s="27">
        <f t="shared" si="5"/>
        <v>0</v>
      </c>
      <c r="AE24" s="30"/>
      <c r="AF24" s="30"/>
      <c r="AG24" s="31">
        <f t="shared" si="6"/>
        <v>0</v>
      </c>
      <c r="AH24" s="32" t="str">
        <f t="shared" si="7"/>
        <v>不及格</v>
      </c>
      <c r="AI24" s="35"/>
    </row>
    <row r="25" spans="2:35" ht="15.75">
      <c r="B25" s="34">
        <v>28</v>
      </c>
      <c r="C25" s="77" t="s">
        <v>361</v>
      </c>
      <c r="D25" s="46"/>
      <c r="E25" s="34"/>
      <c r="F25" s="26"/>
      <c r="G25" s="26"/>
      <c r="H25" s="26"/>
      <c r="I25" s="26">
        <f t="shared" si="0"/>
        <v>0</v>
      </c>
      <c r="J25" s="26"/>
      <c r="K25" s="26"/>
      <c r="L25" s="26"/>
      <c r="M25" s="26"/>
      <c r="N25" s="27">
        <f t="shared" si="1"/>
        <v>0</v>
      </c>
      <c r="O25" s="26"/>
      <c r="P25" s="26"/>
      <c r="Q25" s="26"/>
      <c r="R25" s="26"/>
      <c r="S25" s="26"/>
      <c r="T25" s="26"/>
      <c r="U25" s="27">
        <f t="shared" si="2"/>
        <v>0</v>
      </c>
      <c r="V25" s="26"/>
      <c r="W25" s="26"/>
      <c r="X25" s="26"/>
      <c r="Y25" s="26"/>
      <c r="Z25" s="27">
        <f t="shared" si="3"/>
        <v>0</v>
      </c>
      <c r="AA25" s="28">
        <f t="shared" si="4"/>
        <v>0</v>
      </c>
      <c r="AB25" s="29"/>
      <c r="AC25" s="29"/>
      <c r="AD25" s="27">
        <f t="shared" si="5"/>
        <v>0</v>
      </c>
      <c r="AE25" s="30"/>
      <c r="AF25" s="30"/>
      <c r="AG25" s="31">
        <f t="shared" si="6"/>
        <v>0</v>
      </c>
      <c r="AH25" s="32" t="str">
        <f t="shared" si="7"/>
        <v>不及格</v>
      </c>
      <c r="AI25" s="35"/>
    </row>
    <row r="26" spans="2:35" ht="15.75">
      <c r="B26" s="34">
        <v>29</v>
      </c>
      <c r="C26" s="77" t="s">
        <v>362</v>
      </c>
      <c r="D26" s="46"/>
      <c r="E26" s="34"/>
      <c r="F26" s="26"/>
      <c r="G26" s="26"/>
      <c r="H26" s="26"/>
      <c r="I26" s="26">
        <f t="shared" si="0"/>
        <v>0</v>
      </c>
      <c r="J26" s="26"/>
      <c r="K26" s="26"/>
      <c r="L26" s="26"/>
      <c r="M26" s="26"/>
      <c r="N26" s="27">
        <f t="shared" si="1"/>
        <v>0</v>
      </c>
      <c r="O26" s="26"/>
      <c r="P26" s="26"/>
      <c r="Q26" s="26"/>
      <c r="R26" s="26"/>
      <c r="S26" s="26"/>
      <c r="T26" s="26"/>
      <c r="U26" s="27">
        <f t="shared" si="2"/>
        <v>0</v>
      </c>
      <c r="V26" s="26"/>
      <c r="W26" s="26"/>
      <c r="X26" s="26"/>
      <c r="Y26" s="26"/>
      <c r="Z26" s="27">
        <f t="shared" si="3"/>
        <v>0</v>
      </c>
      <c r="AA26" s="28">
        <f t="shared" si="4"/>
        <v>0</v>
      </c>
      <c r="AB26" s="29"/>
      <c r="AC26" s="29"/>
      <c r="AD26" s="27">
        <f t="shared" si="5"/>
        <v>0</v>
      </c>
      <c r="AE26" s="30"/>
      <c r="AF26" s="30"/>
      <c r="AG26" s="31">
        <f t="shared" si="6"/>
        <v>0</v>
      </c>
      <c r="AH26" s="32" t="str">
        <f t="shared" si="7"/>
        <v>不及格</v>
      </c>
      <c r="AI26" s="35"/>
    </row>
    <row r="27" spans="2:35" ht="15.75">
      <c r="B27" s="34">
        <v>40</v>
      </c>
      <c r="C27" s="77" t="s">
        <v>363</v>
      </c>
      <c r="D27" s="46"/>
      <c r="E27" s="34"/>
      <c r="F27" s="29"/>
      <c r="G27" s="29"/>
      <c r="H27" s="29"/>
      <c r="I27" s="26">
        <f t="shared" si="0"/>
        <v>0</v>
      </c>
      <c r="J27" s="29"/>
      <c r="K27" s="29"/>
      <c r="L27" s="29"/>
      <c r="M27" s="29"/>
      <c r="N27" s="27">
        <f t="shared" si="1"/>
        <v>0</v>
      </c>
      <c r="O27" s="29"/>
      <c r="P27" s="29"/>
      <c r="Q27" s="29"/>
      <c r="R27" s="29"/>
      <c r="S27" s="29"/>
      <c r="T27" s="29"/>
      <c r="U27" s="27">
        <f t="shared" si="2"/>
        <v>0</v>
      </c>
      <c r="V27" s="29"/>
      <c r="W27" s="29"/>
      <c r="X27" s="29"/>
      <c r="Y27" s="29"/>
      <c r="Z27" s="27">
        <f t="shared" si="3"/>
        <v>0</v>
      </c>
      <c r="AA27" s="28">
        <f t="shared" si="4"/>
        <v>0</v>
      </c>
      <c r="AB27" s="29"/>
      <c r="AC27" s="29"/>
      <c r="AD27" s="27">
        <f t="shared" si="5"/>
        <v>0</v>
      </c>
      <c r="AE27" s="29"/>
      <c r="AF27" s="29"/>
      <c r="AG27" s="31">
        <f t="shared" si="6"/>
        <v>0</v>
      </c>
      <c r="AH27" s="32" t="str">
        <f t="shared" si="7"/>
        <v>不及格</v>
      </c>
      <c r="AI27" s="35"/>
    </row>
    <row r="28" spans="2:35" ht="15.75">
      <c r="B28" s="34">
        <v>9</v>
      </c>
      <c r="C28" s="77" t="s">
        <v>364</v>
      </c>
      <c r="D28" s="46"/>
      <c r="E28" s="34"/>
      <c r="F28" s="29"/>
      <c r="G28" s="29"/>
      <c r="H28" s="29"/>
      <c r="I28" s="26">
        <f t="shared" si="0"/>
        <v>0</v>
      </c>
      <c r="J28" s="29"/>
      <c r="K28" s="29"/>
      <c r="L28" s="29"/>
      <c r="M28" s="29"/>
      <c r="N28" s="27">
        <f t="shared" si="1"/>
        <v>0</v>
      </c>
      <c r="O28" s="29"/>
      <c r="P28" s="29"/>
      <c r="Q28" s="29"/>
      <c r="R28" s="29"/>
      <c r="S28" s="29"/>
      <c r="T28" s="29"/>
      <c r="U28" s="27">
        <f t="shared" si="2"/>
        <v>0</v>
      </c>
      <c r="V28" s="29"/>
      <c r="W28" s="29"/>
      <c r="X28" s="29"/>
      <c r="Y28" s="29"/>
      <c r="Z28" s="27">
        <f t="shared" si="3"/>
        <v>0</v>
      </c>
      <c r="AA28" s="28">
        <f t="shared" si="4"/>
        <v>0</v>
      </c>
      <c r="AB28" s="29"/>
      <c r="AC28" s="29"/>
      <c r="AD28" s="27">
        <f t="shared" si="5"/>
        <v>0</v>
      </c>
      <c r="AE28" s="29"/>
      <c r="AF28" s="29"/>
      <c r="AG28" s="31">
        <f t="shared" si="6"/>
        <v>0</v>
      </c>
      <c r="AH28" s="32" t="str">
        <f t="shared" si="7"/>
        <v>不及格</v>
      </c>
      <c r="AI28" s="35"/>
    </row>
    <row r="29" spans="2:35" ht="15.75">
      <c r="B29" s="34">
        <v>15</v>
      </c>
      <c r="C29" s="77" t="s">
        <v>365</v>
      </c>
      <c r="D29" s="46"/>
      <c r="E29" s="34"/>
      <c r="F29" s="29"/>
      <c r="G29" s="29"/>
      <c r="H29" s="29"/>
      <c r="I29" s="26">
        <f t="shared" si="0"/>
        <v>0</v>
      </c>
      <c r="J29" s="29"/>
      <c r="K29" s="29"/>
      <c r="L29" s="29"/>
      <c r="M29" s="29"/>
      <c r="N29" s="27">
        <f t="shared" si="1"/>
        <v>0</v>
      </c>
      <c r="O29" s="29"/>
      <c r="P29" s="29"/>
      <c r="Q29" s="29"/>
      <c r="R29" s="29"/>
      <c r="S29" s="29"/>
      <c r="T29" s="29"/>
      <c r="U29" s="27">
        <f t="shared" si="2"/>
        <v>0</v>
      </c>
      <c r="V29" s="29"/>
      <c r="W29" s="29"/>
      <c r="X29" s="29"/>
      <c r="Y29" s="29"/>
      <c r="Z29" s="27">
        <f t="shared" si="3"/>
        <v>0</v>
      </c>
      <c r="AA29" s="28">
        <f t="shared" si="4"/>
        <v>0</v>
      </c>
      <c r="AB29" s="29"/>
      <c r="AC29" s="29"/>
      <c r="AD29" s="27">
        <f t="shared" si="5"/>
        <v>0</v>
      </c>
      <c r="AE29" s="29"/>
      <c r="AF29" s="29"/>
      <c r="AG29" s="31">
        <f t="shared" si="6"/>
        <v>0</v>
      </c>
      <c r="AH29" s="32" t="str">
        <f t="shared" si="7"/>
        <v>不及格</v>
      </c>
      <c r="AI29" s="35"/>
    </row>
    <row r="30" spans="2:35" ht="15.75">
      <c r="B30" s="34">
        <v>16</v>
      </c>
      <c r="C30" s="77" t="s">
        <v>366</v>
      </c>
      <c r="D30" s="46"/>
      <c r="E30" s="34"/>
      <c r="F30" s="29"/>
      <c r="G30" s="29"/>
      <c r="H30" s="29"/>
      <c r="I30" s="26">
        <f t="shared" si="0"/>
        <v>0</v>
      </c>
      <c r="J30" s="29"/>
      <c r="K30" s="29"/>
      <c r="L30" s="29"/>
      <c r="M30" s="29"/>
      <c r="N30" s="27">
        <f t="shared" si="1"/>
        <v>0</v>
      </c>
      <c r="O30" s="29"/>
      <c r="P30" s="29"/>
      <c r="Q30" s="29"/>
      <c r="R30" s="29"/>
      <c r="S30" s="29"/>
      <c r="T30" s="29"/>
      <c r="U30" s="27">
        <f t="shared" si="2"/>
        <v>0</v>
      </c>
      <c r="V30" s="29"/>
      <c r="W30" s="29"/>
      <c r="X30" s="29"/>
      <c r="Y30" s="29"/>
      <c r="Z30" s="27">
        <f t="shared" si="3"/>
        <v>0</v>
      </c>
      <c r="AA30" s="28">
        <f t="shared" si="4"/>
        <v>0</v>
      </c>
      <c r="AB30" s="29"/>
      <c r="AC30" s="29"/>
      <c r="AD30" s="27">
        <f t="shared" si="5"/>
        <v>0</v>
      </c>
      <c r="AE30" s="29"/>
      <c r="AF30" s="29"/>
      <c r="AG30" s="31">
        <f t="shared" si="6"/>
        <v>0</v>
      </c>
      <c r="AH30" s="32" t="str">
        <f t="shared" si="7"/>
        <v>不及格</v>
      </c>
      <c r="AI30" s="35"/>
    </row>
    <row r="31" spans="2:35" ht="15.75">
      <c r="B31" s="34">
        <v>23</v>
      </c>
      <c r="C31" s="77" t="s">
        <v>367</v>
      </c>
      <c r="D31" s="46"/>
      <c r="E31" s="34"/>
      <c r="F31" s="29"/>
      <c r="G31" s="29"/>
      <c r="H31" s="29"/>
      <c r="I31" s="26">
        <f t="shared" si="0"/>
        <v>0</v>
      </c>
      <c r="J31" s="29"/>
      <c r="K31" s="29"/>
      <c r="L31" s="29"/>
      <c r="M31" s="29"/>
      <c r="N31" s="27">
        <f t="shared" si="1"/>
        <v>0</v>
      </c>
      <c r="O31" s="29"/>
      <c r="P31" s="29"/>
      <c r="Q31" s="29"/>
      <c r="R31" s="29"/>
      <c r="S31" s="29"/>
      <c r="T31" s="29"/>
      <c r="U31" s="27">
        <f t="shared" si="2"/>
        <v>0</v>
      </c>
      <c r="V31" s="29"/>
      <c r="W31" s="29"/>
      <c r="X31" s="29"/>
      <c r="Y31" s="29"/>
      <c r="Z31" s="27">
        <f t="shared" si="3"/>
        <v>0</v>
      </c>
      <c r="AA31" s="28">
        <f t="shared" si="4"/>
        <v>0</v>
      </c>
      <c r="AB31" s="29"/>
      <c r="AC31" s="29"/>
      <c r="AD31" s="27">
        <f t="shared" si="5"/>
        <v>0</v>
      </c>
      <c r="AE31" s="29"/>
      <c r="AF31" s="29"/>
      <c r="AG31" s="31">
        <f t="shared" si="6"/>
        <v>0</v>
      </c>
      <c r="AH31" s="32" t="str">
        <f t="shared" si="7"/>
        <v>不及格</v>
      </c>
      <c r="AI31" s="35"/>
    </row>
    <row r="32" spans="2:35" ht="15.75">
      <c r="B32" s="34">
        <v>28</v>
      </c>
      <c r="C32" s="77" t="s">
        <v>368</v>
      </c>
      <c r="D32" s="46"/>
      <c r="E32" s="34"/>
      <c r="F32" s="29"/>
      <c r="G32" s="29"/>
      <c r="H32" s="29"/>
      <c r="I32" s="26">
        <f t="shared" si="0"/>
        <v>0</v>
      </c>
      <c r="J32" s="29"/>
      <c r="K32" s="29"/>
      <c r="L32" s="29"/>
      <c r="M32" s="29"/>
      <c r="N32" s="27">
        <f t="shared" si="1"/>
        <v>0</v>
      </c>
      <c r="O32" s="29"/>
      <c r="P32" s="29"/>
      <c r="Q32" s="29"/>
      <c r="R32" s="29"/>
      <c r="S32" s="29"/>
      <c r="T32" s="29"/>
      <c r="U32" s="27">
        <f t="shared" si="2"/>
        <v>0</v>
      </c>
      <c r="V32" s="29"/>
      <c r="W32" s="29"/>
      <c r="X32" s="29"/>
      <c r="Y32" s="29"/>
      <c r="Z32" s="27">
        <f t="shared" si="3"/>
        <v>0</v>
      </c>
      <c r="AA32" s="28">
        <f t="shared" si="4"/>
        <v>0</v>
      </c>
      <c r="AB32" s="29"/>
      <c r="AC32" s="29"/>
      <c r="AD32" s="27">
        <f t="shared" si="5"/>
        <v>0</v>
      </c>
      <c r="AE32" s="29"/>
      <c r="AF32" s="29"/>
      <c r="AG32" s="31">
        <f t="shared" si="6"/>
        <v>0</v>
      </c>
      <c r="AH32" s="32" t="str">
        <f t="shared" si="7"/>
        <v>不及格</v>
      </c>
      <c r="AI32" s="35"/>
    </row>
    <row r="33" spans="2:35" ht="15.75">
      <c r="B33" s="34">
        <v>40</v>
      </c>
      <c r="C33" s="77" t="s">
        <v>369</v>
      </c>
      <c r="D33" s="46"/>
      <c r="E33" s="34"/>
      <c r="F33" s="29"/>
      <c r="G33" s="29"/>
      <c r="H33" s="29"/>
      <c r="I33" s="26">
        <f t="shared" si="0"/>
        <v>0</v>
      </c>
      <c r="J33" s="29"/>
      <c r="K33" s="29"/>
      <c r="L33" s="29"/>
      <c r="M33" s="29"/>
      <c r="N33" s="27">
        <f t="shared" si="1"/>
        <v>0</v>
      </c>
      <c r="O33" s="29"/>
      <c r="P33" s="29"/>
      <c r="Q33" s="29"/>
      <c r="R33" s="29"/>
      <c r="S33" s="29"/>
      <c r="T33" s="29"/>
      <c r="U33" s="27">
        <f t="shared" si="2"/>
        <v>0</v>
      </c>
      <c r="V33" s="29"/>
      <c r="W33" s="29"/>
      <c r="X33" s="29"/>
      <c r="Y33" s="29"/>
      <c r="Z33" s="27">
        <f t="shared" si="3"/>
        <v>0</v>
      </c>
      <c r="AA33" s="28">
        <f t="shared" si="4"/>
        <v>0</v>
      </c>
      <c r="AB33" s="29"/>
      <c r="AC33" s="29"/>
      <c r="AD33" s="27">
        <f t="shared" si="5"/>
        <v>0</v>
      </c>
      <c r="AE33" s="29"/>
      <c r="AF33" s="29"/>
      <c r="AG33" s="31">
        <f t="shared" si="6"/>
        <v>0</v>
      </c>
      <c r="AH33" s="32" t="str">
        <f t="shared" si="7"/>
        <v>不及格</v>
      </c>
      <c r="AI33" s="50" t="s">
        <v>38</v>
      </c>
    </row>
    <row r="34" spans="1:35" ht="15.75">
      <c r="A34" s="31"/>
      <c r="B34" s="29"/>
      <c r="C34" s="44"/>
      <c r="D34" s="46"/>
      <c r="E34" s="34"/>
      <c r="F34" s="34"/>
      <c r="G34" s="34"/>
      <c r="H34" s="34"/>
      <c r="I34" s="26">
        <f t="shared" si="0"/>
        <v>0</v>
      </c>
      <c r="J34" s="34"/>
      <c r="K34" s="34"/>
      <c r="L34" s="34"/>
      <c r="M34" s="34"/>
      <c r="N34" s="27">
        <f t="shared" si="1"/>
        <v>0</v>
      </c>
      <c r="O34" s="34"/>
      <c r="P34" s="34"/>
      <c r="Q34" s="34"/>
      <c r="R34" s="34"/>
      <c r="S34" s="34"/>
      <c r="T34" s="34"/>
      <c r="U34" s="27">
        <f t="shared" si="2"/>
        <v>0</v>
      </c>
      <c r="V34" s="34"/>
      <c r="W34" s="34"/>
      <c r="X34" s="34"/>
      <c r="Y34" s="34"/>
      <c r="Z34" s="27">
        <f t="shared" si="3"/>
        <v>0</v>
      </c>
      <c r="AA34" s="28">
        <f t="shared" si="4"/>
        <v>0</v>
      </c>
      <c r="AB34" s="34"/>
      <c r="AC34" s="34"/>
      <c r="AD34" s="27">
        <f t="shared" si="5"/>
        <v>0</v>
      </c>
      <c r="AE34" s="34"/>
      <c r="AF34" s="34"/>
      <c r="AG34" s="31">
        <f t="shared" si="6"/>
        <v>0</v>
      </c>
      <c r="AH34" s="32" t="str">
        <f t="shared" si="7"/>
        <v>不及格</v>
      </c>
      <c r="AI34" s="50"/>
    </row>
    <row r="35" spans="1:35" ht="15.75">
      <c r="A35" s="31"/>
      <c r="B35" s="29"/>
      <c r="C35" s="44"/>
      <c r="D35" s="46"/>
      <c r="E35" s="34"/>
      <c r="F35" s="34"/>
      <c r="G35" s="34"/>
      <c r="H35" s="34"/>
      <c r="I35" s="26">
        <f t="shared" si="0"/>
        <v>0</v>
      </c>
      <c r="J35" s="34"/>
      <c r="K35" s="34"/>
      <c r="L35" s="34"/>
      <c r="M35" s="34"/>
      <c r="N35" s="27">
        <f t="shared" si="1"/>
        <v>0</v>
      </c>
      <c r="O35" s="34"/>
      <c r="P35" s="34"/>
      <c r="Q35" s="34"/>
      <c r="R35" s="34"/>
      <c r="S35" s="34"/>
      <c r="T35" s="34"/>
      <c r="U35" s="27">
        <f t="shared" si="2"/>
        <v>0</v>
      </c>
      <c r="V35" s="34"/>
      <c r="W35" s="34"/>
      <c r="X35" s="34"/>
      <c r="Y35" s="34"/>
      <c r="Z35" s="27">
        <f t="shared" si="3"/>
        <v>0</v>
      </c>
      <c r="AA35" s="28">
        <f t="shared" si="4"/>
        <v>0</v>
      </c>
      <c r="AB35" s="34"/>
      <c r="AC35" s="34"/>
      <c r="AD35" s="27">
        <f t="shared" si="5"/>
        <v>0</v>
      </c>
      <c r="AE35" s="34"/>
      <c r="AF35" s="34"/>
      <c r="AG35" s="31">
        <f t="shared" si="6"/>
        <v>0</v>
      </c>
      <c r="AH35" s="32" t="str">
        <f t="shared" si="7"/>
        <v>不及格</v>
      </c>
      <c r="AI35" s="50"/>
    </row>
    <row r="36" spans="1:35" ht="14.25">
      <c r="A36" s="39"/>
      <c r="B36" s="25"/>
      <c r="C36" s="36"/>
      <c r="D36" s="37"/>
      <c r="E36" s="34"/>
      <c r="F36" s="34"/>
      <c r="G36" s="34"/>
      <c r="H36" s="34"/>
      <c r="I36" s="26"/>
      <c r="J36" s="34"/>
      <c r="K36" s="34"/>
      <c r="L36" s="34"/>
      <c r="M36" s="34"/>
      <c r="N36" s="27"/>
      <c r="O36" s="34"/>
      <c r="P36" s="34"/>
      <c r="Q36" s="34"/>
      <c r="R36" s="34"/>
      <c r="S36" s="34"/>
      <c r="T36" s="34"/>
      <c r="U36" s="27"/>
      <c r="V36" s="34"/>
      <c r="W36" s="34"/>
      <c r="X36" s="34"/>
      <c r="Y36" s="34"/>
      <c r="Z36" s="27"/>
      <c r="AA36" s="28"/>
      <c r="AB36" s="34"/>
      <c r="AC36" s="34"/>
      <c r="AD36" s="27"/>
      <c r="AE36" s="34"/>
      <c r="AF36" s="34"/>
      <c r="AG36" s="31"/>
      <c r="AH36" s="32"/>
      <c r="AI36" s="50"/>
    </row>
    <row r="37" spans="1:35" ht="15.75">
      <c r="A37" s="31"/>
      <c r="B37" s="34"/>
      <c r="C37" s="44"/>
      <c r="D37" s="46"/>
      <c r="E37" s="34"/>
      <c r="F37" s="34"/>
      <c r="G37" s="34"/>
      <c r="H37" s="34"/>
      <c r="I37" s="26">
        <f t="shared" si="0"/>
        <v>0</v>
      </c>
      <c r="J37" s="34"/>
      <c r="K37" s="34"/>
      <c r="L37" s="34"/>
      <c r="M37" s="34"/>
      <c r="N37" s="27">
        <f t="shared" si="1"/>
        <v>0</v>
      </c>
      <c r="O37" s="34"/>
      <c r="P37" s="34"/>
      <c r="Q37" s="34"/>
      <c r="R37" s="34"/>
      <c r="S37" s="34"/>
      <c r="T37" s="34"/>
      <c r="U37" s="27">
        <f t="shared" si="2"/>
        <v>0</v>
      </c>
      <c r="V37" s="34"/>
      <c r="W37" s="34"/>
      <c r="X37" s="34"/>
      <c r="Y37" s="34"/>
      <c r="Z37" s="27">
        <f t="shared" si="3"/>
        <v>0</v>
      </c>
      <c r="AA37" s="28">
        <f t="shared" si="4"/>
        <v>0</v>
      </c>
      <c r="AB37" s="34"/>
      <c r="AC37" s="34"/>
      <c r="AD37" s="27">
        <f t="shared" si="5"/>
        <v>0</v>
      </c>
      <c r="AE37" s="34"/>
      <c r="AF37" s="34"/>
      <c r="AG37" s="31">
        <f t="shared" si="6"/>
        <v>0</v>
      </c>
      <c r="AH37" s="32" t="str">
        <f t="shared" si="7"/>
        <v>不及格</v>
      </c>
      <c r="AI37" s="50"/>
    </row>
    <row r="38" spans="1:35" ht="15.75">
      <c r="A38" s="31"/>
      <c r="B38" s="34"/>
      <c r="C38" s="45"/>
      <c r="D38" s="46"/>
      <c r="E38" s="34"/>
      <c r="F38" s="34"/>
      <c r="G38" s="34"/>
      <c r="H38" s="34"/>
      <c r="I38" s="26">
        <f t="shared" si="0"/>
        <v>0</v>
      </c>
      <c r="J38" s="34"/>
      <c r="K38" s="34"/>
      <c r="L38" s="34"/>
      <c r="M38" s="34"/>
      <c r="N38" s="27">
        <f t="shared" si="1"/>
        <v>0</v>
      </c>
      <c r="O38" s="34"/>
      <c r="P38" s="34"/>
      <c r="Q38" s="34"/>
      <c r="R38" s="34"/>
      <c r="S38" s="34"/>
      <c r="T38" s="34"/>
      <c r="U38" s="27">
        <f t="shared" si="2"/>
        <v>0</v>
      </c>
      <c r="V38" s="34"/>
      <c r="W38" s="34"/>
      <c r="X38" s="34"/>
      <c r="Y38" s="34"/>
      <c r="Z38" s="27">
        <f t="shared" si="3"/>
        <v>0</v>
      </c>
      <c r="AA38" s="28">
        <f t="shared" si="4"/>
        <v>0</v>
      </c>
      <c r="AB38" s="34"/>
      <c r="AC38" s="34"/>
      <c r="AD38" s="27">
        <f t="shared" si="5"/>
        <v>0</v>
      </c>
      <c r="AE38" s="34"/>
      <c r="AF38" s="34"/>
      <c r="AG38" s="31">
        <f t="shared" si="6"/>
        <v>0</v>
      </c>
      <c r="AH38" s="32" t="str">
        <f t="shared" si="7"/>
        <v>不及格</v>
      </c>
      <c r="AI38" s="50"/>
    </row>
    <row r="39" spans="1:35" ht="15.75">
      <c r="A39" s="31"/>
      <c r="B39" s="34"/>
      <c r="C39" s="44"/>
      <c r="D39" s="46"/>
      <c r="E39" s="34"/>
      <c r="F39" s="34"/>
      <c r="G39" s="34"/>
      <c r="H39" s="34"/>
      <c r="I39" s="26">
        <f t="shared" si="0"/>
        <v>0</v>
      </c>
      <c r="J39" s="34"/>
      <c r="K39" s="34"/>
      <c r="L39" s="34"/>
      <c r="M39" s="34"/>
      <c r="N39" s="27">
        <f t="shared" si="1"/>
        <v>0</v>
      </c>
      <c r="O39" s="34"/>
      <c r="P39" s="34"/>
      <c r="Q39" s="34"/>
      <c r="R39" s="34"/>
      <c r="S39" s="34"/>
      <c r="T39" s="34"/>
      <c r="U39" s="27">
        <f t="shared" si="2"/>
        <v>0</v>
      </c>
      <c r="V39" s="34"/>
      <c r="W39" s="34"/>
      <c r="X39" s="34"/>
      <c r="Y39" s="34"/>
      <c r="Z39" s="27">
        <f t="shared" si="3"/>
        <v>0</v>
      </c>
      <c r="AA39" s="28">
        <f t="shared" si="4"/>
        <v>0</v>
      </c>
      <c r="AB39" s="34"/>
      <c r="AC39" s="34"/>
      <c r="AD39" s="27">
        <f t="shared" si="5"/>
        <v>0</v>
      </c>
      <c r="AE39" s="34"/>
      <c r="AF39" s="34"/>
      <c r="AG39" s="31">
        <f t="shared" si="6"/>
        <v>0</v>
      </c>
      <c r="AH39" s="32" t="str">
        <f t="shared" si="7"/>
        <v>不及格</v>
      </c>
      <c r="AI39" s="50"/>
    </row>
    <row r="40" spans="1:35" ht="15.75">
      <c r="A40" s="31"/>
      <c r="B40" s="34"/>
      <c r="C40" s="44"/>
      <c r="D40" s="46"/>
      <c r="E40" s="34"/>
      <c r="F40" s="34"/>
      <c r="G40" s="34"/>
      <c r="H40" s="34"/>
      <c r="I40" s="26">
        <f t="shared" si="0"/>
        <v>0</v>
      </c>
      <c r="J40" s="34"/>
      <c r="K40" s="34"/>
      <c r="L40" s="34"/>
      <c r="M40" s="34"/>
      <c r="N40" s="27">
        <f t="shared" si="1"/>
        <v>0</v>
      </c>
      <c r="O40" s="34"/>
      <c r="P40" s="34"/>
      <c r="Q40" s="34"/>
      <c r="R40" s="34"/>
      <c r="S40" s="34"/>
      <c r="T40" s="34"/>
      <c r="U40" s="27">
        <f t="shared" si="2"/>
        <v>0</v>
      </c>
      <c r="V40" s="34"/>
      <c r="W40" s="34"/>
      <c r="X40" s="34"/>
      <c r="Y40" s="34"/>
      <c r="Z40" s="27">
        <f t="shared" si="3"/>
        <v>0</v>
      </c>
      <c r="AA40" s="28">
        <f t="shared" si="4"/>
        <v>0</v>
      </c>
      <c r="AB40" s="34"/>
      <c r="AC40" s="34"/>
      <c r="AD40" s="27">
        <f t="shared" si="5"/>
        <v>0</v>
      </c>
      <c r="AE40" s="34"/>
      <c r="AF40" s="34"/>
      <c r="AG40" s="31">
        <f t="shared" si="6"/>
        <v>0</v>
      </c>
      <c r="AH40" s="32" t="str">
        <f t="shared" si="7"/>
        <v>不及格</v>
      </c>
      <c r="AI40" s="50"/>
    </row>
    <row r="41" spans="1:35" ht="15.75">
      <c r="A41" s="31"/>
      <c r="B41" s="34"/>
      <c r="C41" s="44"/>
      <c r="D41" s="46"/>
      <c r="E41" s="34"/>
      <c r="F41" s="34"/>
      <c r="G41" s="34"/>
      <c r="H41" s="34"/>
      <c r="I41" s="26">
        <f t="shared" si="0"/>
        <v>0</v>
      </c>
      <c r="J41" s="34"/>
      <c r="K41" s="34"/>
      <c r="L41" s="34"/>
      <c r="M41" s="34"/>
      <c r="N41" s="27">
        <f t="shared" si="1"/>
        <v>0</v>
      </c>
      <c r="O41" s="34"/>
      <c r="P41" s="34"/>
      <c r="Q41" s="34"/>
      <c r="R41" s="34"/>
      <c r="S41" s="34"/>
      <c r="T41" s="34"/>
      <c r="U41" s="27">
        <f t="shared" si="2"/>
        <v>0</v>
      </c>
      <c r="V41" s="34"/>
      <c r="W41" s="34"/>
      <c r="X41" s="34"/>
      <c r="Y41" s="34"/>
      <c r="Z41" s="27">
        <f t="shared" si="3"/>
        <v>0</v>
      </c>
      <c r="AA41" s="28">
        <f t="shared" si="4"/>
        <v>0</v>
      </c>
      <c r="AB41" s="34"/>
      <c r="AC41" s="34"/>
      <c r="AD41" s="27">
        <f t="shared" si="5"/>
        <v>0</v>
      </c>
      <c r="AE41" s="34"/>
      <c r="AF41" s="34"/>
      <c r="AG41" s="31">
        <f t="shared" si="6"/>
        <v>0</v>
      </c>
      <c r="AH41" s="32" t="str">
        <f t="shared" si="7"/>
        <v>不及格</v>
      </c>
      <c r="AI41" s="50"/>
    </row>
    <row r="42" spans="1:35" ht="15.75">
      <c r="A42" s="31"/>
      <c r="B42" s="34"/>
      <c r="C42" s="44"/>
      <c r="D42" s="46"/>
      <c r="E42" s="34"/>
      <c r="F42" s="34"/>
      <c r="G42" s="34"/>
      <c r="H42" s="34"/>
      <c r="I42" s="26">
        <f t="shared" si="0"/>
        <v>0</v>
      </c>
      <c r="J42" s="34"/>
      <c r="K42" s="34"/>
      <c r="L42" s="34"/>
      <c r="M42" s="34"/>
      <c r="N42" s="27">
        <f t="shared" si="1"/>
        <v>0</v>
      </c>
      <c r="O42" s="34"/>
      <c r="P42" s="34"/>
      <c r="Q42" s="34"/>
      <c r="R42" s="34"/>
      <c r="S42" s="34"/>
      <c r="T42" s="34"/>
      <c r="U42" s="27">
        <f t="shared" si="2"/>
        <v>0</v>
      </c>
      <c r="V42" s="34"/>
      <c r="W42" s="34"/>
      <c r="X42" s="34"/>
      <c r="Y42" s="34"/>
      <c r="Z42" s="27">
        <f t="shared" si="3"/>
        <v>0</v>
      </c>
      <c r="AA42" s="28">
        <f t="shared" si="4"/>
        <v>0</v>
      </c>
      <c r="AB42" s="34"/>
      <c r="AC42" s="34"/>
      <c r="AD42" s="27">
        <f t="shared" si="5"/>
        <v>0</v>
      </c>
      <c r="AE42" s="34"/>
      <c r="AF42" s="34"/>
      <c r="AG42" s="31">
        <f t="shared" si="6"/>
        <v>0</v>
      </c>
      <c r="AH42" s="32" t="str">
        <f t="shared" si="7"/>
        <v>不及格</v>
      </c>
      <c r="AI42" s="50"/>
    </row>
    <row r="43" spans="1:35" ht="15.75">
      <c r="A43" s="31"/>
      <c r="B43" s="34"/>
      <c r="C43" s="47"/>
      <c r="D43" s="46"/>
      <c r="E43" s="34"/>
      <c r="F43" s="34"/>
      <c r="G43" s="34"/>
      <c r="H43" s="34"/>
      <c r="I43" s="26">
        <f t="shared" si="0"/>
        <v>0</v>
      </c>
      <c r="J43" s="34"/>
      <c r="K43" s="34"/>
      <c r="L43" s="34"/>
      <c r="M43" s="34"/>
      <c r="N43" s="27">
        <f t="shared" si="1"/>
        <v>0</v>
      </c>
      <c r="O43" s="34"/>
      <c r="P43" s="34"/>
      <c r="Q43" s="34"/>
      <c r="R43" s="34"/>
      <c r="S43" s="34"/>
      <c r="T43" s="34"/>
      <c r="U43" s="27">
        <f t="shared" si="2"/>
        <v>0</v>
      </c>
      <c r="V43" s="34"/>
      <c r="W43" s="34"/>
      <c r="X43" s="34"/>
      <c r="Y43" s="34"/>
      <c r="Z43" s="27">
        <f t="shared" si="3"/>
        <v>0</v>
      </c>
      <c r="AA43" s="28">
        <f t="shared" si="4"/>
        <v>0</v>
      </c>
      <c r="AB43" s="34"/>
      <c r="AC43" s="34"/>
      <c r="AD43" s="27">
        <f t="shared" si="5"/>
        <v>0</v>
      </c>
      <c r="AE43" s="34"/>
      <c r="AF43" s="34"/>
      <c r="AG43" s="31">
        <f t="shared" si="6"/>
        <v>0</v>
      </c>
      <c r="AH43" s="32" t="str">
        <f t="shared" si="7"/>
        <v>不及格</v>
      </c>
      <c r="AI43" s="50"/>
    </row>
    <row r="44" spans="1:35" ht="15.75">
      <c r="A44" s="31"/>
      <c r="B44" s="34"/>
      <c r="C44" s="44"/>
      <c r="D44" s="46"/>
      <c r="E44" s="34"/>
      <c r="F44" s="34"/>
      <c r="G44" s="34"/>
      <c r="H44" s="34"/>
      <c r="I44" s="26">
        <f t="shared" si="0"/>
        <v>0</v>
      </c>
      <c r="J44" s="34"/>
      <c r="K44" s="34"/>
      <c r="L44" s="34"/>
      <c r="M44" s="34"/>
      <c r="N44" s="27">
        <f t="shared" si="1"/>
        <v>0</v>
      </c>
      <c r="O44" s="34"/>
      <c r="P44" s="34"/>
      <c r="Q44" s="34"/>
      <c r="R44" s="34"/>
      <c r="S44" s="34"/>
      <c r="T44" s="34"/>
      <c r="U44" s="27">
        <f t="shared" si="2"/>
        <v>0</v>
      </c>
      <c r="V44" s="34"/>
      <c r="W44" s="34"/>
      <c r="X44" s="34"/>
      <c r="Y44" s="34"/>
      <c r="Z44" s="27">
        <f t="shared" si="3"/>
        <v>0</v>
      </c>
      <c r="AA44" s="28">
        <f t="shared" si="4"/>
        <v>0</v>
      </c>
      <c r="AB44" s="34"/>
      <c r="AC44" s="34"/>
      <c r="AD44" s="27">
        <f t="shared" si="5"/>
        <v>0</v>
      </c>
      <c r="AE44" s="34"/>
      <c r="AF44" s="34"/>
      <c r="AG44" s="31">
        <f t="shared" si="6"/>
        <v>0</v>
      </c>
      <c r="AH44" s="32" t="str">
        <f t="shared" si="7"/>
        <v>不及格</v>
      </c>
      <c r="AI44" s="50"/>
    </row>
    <row r="45" spans="1:35" ht="15.75">
      <c r="A45" s="31"/>
      <c r="B45" s="34"/>
      <c r="C45" s="44"/>
      <c r="D45" s="46"/>
      <c r="E45" s="34"/>
      <c r="F45" s="34"/>
      <c r="G45" s="34"/>
      <c r="H45" s="34"/>
      <c r="I45" s="26">
        <f t="shared" si="0"/>
        <v>0</v>
      </c>
      <c r="J45" s="34"/>
      <c r="K45" s="34"/>
      <c r="L45" s="34"/>
      <c r="M45" s="34"/>
      <c r="N45" s="27">
        <f t="shared" si="1"/>
        <v>0</v>
      </c>
      <c r="O45" s="34"/>
      <c r="P45" s="34"/>
      <c r="Q45" s="34"/>
      <c r="R45" s="34"/>
      <c r="S45" s="34"/>
      <c r="T45" s="34"/>
      <c r="U45" s="27">
        <f t="shared" si="2"/>
        <v>0</v>
      </c>
      <c r="V45" s="34"/>
      <c r="W45" s="34"/>
      <c r="X45" s="34"/>
      <c r="Y45" s="34"/>
      <c r="Z45" s="27">
        <f t="shared" si="3"/>
        <v>0</v>
      </c>
      <c r="AA45" s="28">
        <f t="shared" si="4"/>
        <v>0</v>
      </c>
      <c r="AB45" s="34"/>
      <c r="AC45" s="34"/>
      <c r="AD45" s="27">
        <f t="shared" si="5"/>
        <v>0</v>
      </c>
      <c r="AE45" s="34"/>
      <c r="AF45" s="34"/>
      <c r="AG45" s="31">
        <f t="shared" si="6"/>
        <v>0</v>
      </c>
      <c r="AH45" s="32" t="str">
        <f t="shared" si="7"/>
        <v>不及格</v>
      </c>
      <c r="AI45" s="50"/>
    </row>
    <row r="46" spans="1:35" ht="15.75">
      <c r="A46" s="31"/>
      <c r="B46" s="48"/>
      <c r="C46" s="44"/>
      <c r="D46" s="46"/>
      <c r="E46" s="34"/>
      <c r="F46" s="34"/>
      <c r="G46" s="34"/>
      <c r="H46" s="34"/>
      <c r="I46" s="26">
        <f t="shared" si="0"/>
        <v>0</v>
      </c>
      <c r="J46" s="34"/>
      <c r="K46" s="34"/>
      <c r="L46" s="34"/>
      <c r="M46" s="34"/>
      <c r="N46" s="27">
        <f t="shared" si="1"/>
        <v>0</v>
      </c>
      <c r="O46" s="34"/>
      <c r="P46" s="34"/>
      <c r="Q46" s="34"/>
      <c r="R46" s="34"/>
      <c r="S46" s="34"/>
      <c r="T46" s="34"/>
      <c r="U46" s="27">
        <f t="shared" si="2"/>
        <v>0</v>
      </c>
      <c r="V46" s="34"/>
      <c r="W46" s="34"/>
      <c r="X46" s="34"/>
      <c r="Y46" s="34"/>
      <c r="Z46" s="27">
        <f t="shared" si="3"/>
        <v>0</v>
      </c>
      <c r="AA46" s="28">
        <f t="shared" si="4"/>
        <v>0</v>
      </c>
      <c r="AB46" s="34"/>
      <c r="AC46" s="34"/>
      <c r="AD46" s="27">
        <f t="shared" si="5"/>
        <v>0</v>
      </c>
      <c r="AE46" s="34"/>
      <c r="AF46" s="34"/>
      <c r="AG46" s="31">
        <f t="shared" si="6"/>
        <v>0</v>
      </c>
      <c r="AH46" s="32" t="str">
        <f t="shared" si="7"/>
        <v>不及格</v>
      </c>
      <c r="AI46" s="50"/>
    </row>
    <row r="47" spans="1:35" ht="15.75">
      <c r="A47" s="31"/>
      <c r="B47" s="34"/>
      <c r="C47" s="44"/>
      <c r="D47" s="46"/>
      <c r="E47" s="34"/>
      <c r="F47" s="34"/>
      <c r="G47" s="34"/>
      <c r="H47" s="34"/>
      <c r="I47" s="26">
        <f t="shared" si="0"/>
        <v>0</v>
      </c>
      <c r="J47" s="34"/>
      <c r="K47" s="34"/>
      <c r="L47" s="34"/>
      <c r="M47" s="34"/>
      <c r="N47" s="27">
        <f t="shared" si="1"/>
        <v>0</v>
      </c>
      <c r="O47" s="34"/>
      <c r="P47" s="34"/>
      <c r="Q47" s="34"/>
      <c r="R47" s="34"/>
      <c r="S47" s="34"/>
      <c r="T47" s="34"/>
      <c r="U47" s="27">
        <f t="shared" si="2"/>
        <v>0</v>
      </c>
      <c r="V47" s="34"/>
      <c r="W47" s="34"/>
      <c r="X47" s="34"/>
      <c r="Y47" s="34"/>
      <c r="Z47" s="27">
        <f t="shared" si="3"/>
        <v>0</v>
      </c>
      <c r="AA47" s="28">
        <f t="shared" si="4"/>
        <v>0</v>
      </c>
      <c r="AB47" s="34"/>
      <c r="AC47" s="34"/>
      <c r="AD47" s="27">
        <f t="shared" si="5"/>
        <v>0</v>
      </c>
      <c r="AE47" s="34"/>
      <c r="AF47" s="34"/>
      <c r="AG47" s="31">
        <f t="shared" si="6"/>
        <v>0</v>
      </c>
      <c r="AH47" s="32" t="str">
        <f t="shared" si="7"/>
        <v>不及格</v>
      </c>
      <c r="AI47" s="50"/>
    </row>
    <row r="48" spans="1:35" ht="15.75">
      <c r="A48" s="31"/>
      <c r="B48" s="34"/>
      <c r="C48" s="44"/>
      <c r="D48" s="46"/>
      <c r="E48" s="34"/>
      <c r="F48" s="34"/>
      <c r="G48" s="34"/>
      <c r="H48" s="34"/>
      <c r="I48" s="26">
        <f t="shared" si="0"/>
        <v>0</v>
      </c>
      <c r="J48" s="34"/>
      <c r="K48" s="34"/>
      <c r="L48" s="34"/>
      <c r="M48" s="34"/>
      <c r="N48" s="27">
        <f t="shared" si="1"/>
        <v>0</v>
      </c>
      <c r="O48" s="34"/>
      <c r="P48" s="34"/>
      <c r="Q48" s="34"/>
      <c r="R48" s="34"/>
      <c r="S48" s="34"/>
      <c r="T48" s="34"/>
      <c r="U48" s="27">
        <f t="shared" si="2"/>
        <v>0</v>
      </c>
      <c r="V48" s="34"/>
      <c r="W48" s="34"/>
      <c r="X48" s="34"/>
      <c r="Y48" s="34"/>
      <c r="Z48" s="27">
        <f t="shared" si="3"/>
        <v>0</v>
      </c>
      <c r="AA48" s="28">
        <f t="shared" si="4"/>
        <v>0</v>
      </c>
      <c r="AB48" s="34"/>
      <c r="AC48" s="34"/>
      <c r="AD48" s="27">
        <f t="shared" si="5"/>
        <v>0</v>
      </c>
      <c r="AE48" s="34"/>
      <c r="AF48" s="34"/>
      <c r="AG48" s="31">
        <f t="shared" si="6"/>
        <v>0</v>
      </c>
      <c r="AH48" s="32" t="str">
        <f t="shared" si="7"/>
        <v>不及格</v>
      </c>
      <c r="AI48" s="50"/>
    </row>
    <row r="49" spans="1:35" ht="15.75">
      <c r="A49" s="31"/>
      <c r="B49" s="34"/>
      <c r="C49" s="44"/>
      <c r="D49" s="46"/>
      <c r="E49" s="34"/>
      <c r="F49" s="34"/>
      <c r="G49" s="34"/>
      <c r="H49" s="34"/>
      <c r="I49" s="26">
        <f t="shared" si="0"/>
        <v>0</v>
      </c>
      <c r="J49" s="34"/>
      <c r="K49" s="34"/>
      <c r="L49" s="34"/>
      <c r="M49" s="34"/>
      <c r="N49" s="27">
        <f t="shared" si="1"/>
        <v>0</v>
      </c>
      <c r="O49" s="34"/>
      <c r="P49" s="34"/>
      <c r="Q49" s="34"/>
      <c r="R49" s="34"/>
      <c r="S49" s="34"/>
      <c r="T49" s="34"/>
      <c r="U49" s="27">
        <f t="shared" si="2"/>
        <v>0</v>
      </c>
      <c r="V49" s="34"/>
      <c r="W49" s="34"/>
      <c r="X49" s="34"/>
      <c r="Y49" s="34"/>
      <c r="Z49" s="27">
        <f t="shared" si="3"/>
        <v>0</v>
      </c>
      <c r="AA49" s="28">
        <f t="shared" si="4"/>
        <v>0</v>
      </c>
      <c r="AB49" s="34"/>
      <c r="AC49" s="34"/>
      <c r="AD49" s="27">
        <f t="shared" si="5"/>
        <v>0</v>
      </c>
      <c r="AE49" s="34"/>
      <c r="AF49" s="34"/>
      <c r="AG49" s="31">
        <f t="shared" si="6"/>
        <v>0</v>
      </c>
      <c r="AH49" s="32" t="str">
        <f t="shared" si="7"/>
        <v>不及格</v>
      </c>
      <c r="AI49" s="50"/>
    </row>
    <row r="50" spans="1:35" ht="15.75">
      <c r="A50" s="31"/>
      <c r="B50" s="34"/>
      <c r="C50" s="44"/>
      <c r="D50" s="46"/>
      <c r="E50" s="34"/>
      <c r="F50" s="34"/>
      <c r="G50" s="34"/>
      <c r="H50" s="34"/>
      <c r="I50" s="26">
        <f t="shared" si="0"/>
        <v>0</v>
      </c>
      <c r="J50" s="34"/>
      <c r="K50" s="34"/>
      <c r="L50" s="34"/>
      <c r="M50" s="34"/>
      <c r="N50" s="27">
        <f t="shared" si="1"/>
        <v>0</v>
      </c>
      <c r="O50" s="34"/>
      <c r="P50" s="34"/>
      <c r="Q50" s="34"/>
      <c r="R50" s="34"/>
      <c r="S50" s="34"/>
      <c r="T50" s="34"/>
      <c r="U50" s="27">
        <f t="shared" si="2"/>
        <v>0</v>
      </c>
      <c r="V50" s="34"/>
      <c r="W50" s="34"/>
      <c r="X50" s="34"/>
      <c r="Y50" s="34"/>
      <c r="Z50" s="27">
        <f t="shared" si="3"/>
        <v>0</v>
      </c>
      <c r="AA50" s="28">
        <f t="shared" si="4"/>
        <v>0</v>
      </c>
      <c r="AB50" s="34"/>
      <c r="AC50" s="34"/>
      <c r="AD50" s="27">
        <f t="shared" si="5"/>
        <v>0</v>
      </c>
      <c r="AE50" s="34"/>
      <c r="AF50" s="34"/>
      <c r="AG50" s="31">
        <f t="shared" si="6"/>
        <v>0</v>
      </c>
      <c r="AH50" s="32" t="str">
        <f t="shared" si="7"/>
        <v>不及格</v>
      </c>
      <c r="AI50" s="50"/>
    </row>
    <row r="51" spans="1:35" ht="15.75">
      <c r="A51" s="31"/>
      <c r="B51" s="34"/>
      <c r="C51" s="44"/>
      <c r="D51" s="46"/>
      <c r="E51" s="34"/>
      <c r="F51" s="34"/>
      <c r="G51" s="34"/>
      <c r="H51" s="34"/>
      <c r="I51" s="26">
        <f t="shared" si="0"/>
        <v>0</v>
      </c>
      <c r="J51" s="34"/>
      <c r="K51" s="34"/>
      <c r="L51" s="34"/>
      <c r="M51" s="34"/>
      <c r="N51" s="27">
        <f t="shared" si="1"/>
        <v>0</v>
      </c>
      <c r="O51" s="34"/>
      <c r="P51" s="34"/>
      <c r="Q51" s="34"/>
      <c r="R51" s="34"/>
      <c r="S51" s="34"/>
      <c r="T51" s="34"/>
      <c r="U51" s="27">
        <f t="shared" si="2"/>
        <v>0</v>
      </c>
      <c r="V51" s="34"/>
      <c r="W51" s="34"/>
      <c r="X51" s="34"/>
      <c r="Y51" s="34"/>
      <c r="Z51" s="27">
        <f t="shared" si="3"/>
        <v>0</v>
      </c>
      <c r="AA51" s="28">
        <f t="shared" si="4"/>
        <v>0</v>
      </c>
      <c r="AB51" s="34"/>
      <c r="AC51" s="34"/>
      <c r="AD51" s="27">
        <f t="shared" si="5"/>
        <v>0</v>
      </c>
      <c r="AE51" s="34"/>
      <c r="AF51" s="34"/>
      <c r="AG51" s="31">
        <f t="shared" si="6"/>
        <v>0</v>
      </c>
      <c r="AH51" s="32" t="str">
        <f t="shared" si="7"/>
        <v>不及格</v>
      </c>
      <c r="AI51" s="50"/>
    </row>
    <row r="52" spans="1:35" ht="15.75">
      <c r="A52" s="31"/>
      <c r="B52" s="34"/>
      <c r="C52" s="44"/>
      <c r="D52" s="46"/>
      <c r="E52" s="34"/>
      <c r="F52" s="34"/>
      <c r="G52" s="34"/>
      <c r="H52" s="34"/>
      <c r="I52" s="26">
        <f t="shared" si="0"/>
        <v>0</v>
      </c>
      <c r="J52" s="34"/>
      <c r="K52" s="34"/>
      <c r="L52" s="34"/>
      <c r="M52" s="34"/>
      <c r="N52" s="27">
        <f t="shared" si="1"/>
        <v>0</v>
      </c>
      <c r="O52" s="34"/>
      <c r="P52" s="34"/>
      <c r="Q52" s="34"/>
      <c r="R52" s="34"/>
      <c r="S52" s="34"/>
      <c r="T52" s="34"/>
      <c r="U52" s="27">
        <f t="shared" si="2"/>
        <v>0</v>
      </c>
      <c r="V52" s="34"/>
      <c r="W52" s="34"/>
      <c r="X52" s="34"/>
      <c r="Y52" s="34"/>
      <c r="Z52" s="27">
        <f t="shared" si="3"/>
        <v>0</v>
      </c>
      <c r="AA52" s="28">
        <f t="shared" si="4"/>
        <v>0</v>
      </c>
      <c r="AB52" s="34"/>
      <c r="AC52" s="34"/>
      <c r="AD52" s="27">
        <f t="shared" si="5"/>
        <v>0</v>
      </c>
      <c r="AE52" s="34"/>
      <c r="AF52" s="34"/>
      <c r="AG52" s="31">
        <f t="shared" si="6"/>
        <v>0</v>
      </c>
      <c r="AH52" s="32" t="str">
        <f t="shared" si="7"/>
        <v>不及格</v>
      </c>
      <c r="AI52" s="50"/>
    </row>
    <row r="53" spans="1:35" ht="15.75">
      <c r="A53" s="31"/>
      <c r="B53" s="34"/>
      <c r="C53" s="44"/>
      <c r="D53" s="46"/>
      <c r="E53" s="34"/>
      <c r="F53" s="34"/>
      <c r="G53" s="34"/>
      <c r="H53" s="34"/>
      <c r="I53" s="26">
        <f t="shared" si="0"/>
        <v>0</v>
      </c>
      <c r="J53" s="34"/>
      <c r="K53" s="34"/>
      <c r="L53" s="34"/>
      <c r="M53" s="34"/>
      <c r="N53" s="27">
        <f t="shared" si="1"/>
        <v>0</v>
      </c>
      <c r="O53" s="34"/>
      <c r="P53" s="34"/>
      <c r="Q53" s="34"/>
      <c r="R53" s="34"/>
      <c r="S53" s="34"/>
      <c r="T53" s="34"/>
      <c r="U53" s="27">
        <f t="shared" si="2"/>
        <v>0</v>
      </c>
      <c r="V53" s="34"/>
      <c r="W53" s="34"/>
      <c r="X53" s="34"/>
      <c r="Y53" s="34"/>
      <c r="Z53" s="27">
        <f t="shared" si="3"/>
        <v>0</v>
      </c>
      <c r="AA53" s="28">
        <f t="shared" si="4"/>
        <v>0</v>
      </c>
      <c r="AB53" s="34"/>
      <c r="AC53" s="34"/>
      <c r="AD53" s="27">
        <f t="shared" si="5"/>
        <v>0</v>
      </c>
      <c r="AE53" s="34"/>
      <c r="AF53" s="34"/>
      <c r="AG53" s="31">
        <f t="shared" si="6"/>
        <v>0</v>
      </c>
      <c r="AH53" s="32" t="str">
        <f t="shared" si="7"/>
        <v>不及格</v>
      </c>
      <c r="AI53" s="50"/>
    </row>
    <row r="54" spans="1:35" ht="15.75">
      <c r="A54" s="31"/>
      <c r="B54" s="34"/>
      <c r="C54" s="44"/>
      <c r="D54" s="46"/>
      <c r="E54" s="34"/>
      <c r="F54" s="34"/>
      <c r="G54" s="34"/>
      <c r="H54" s="34"/>
      <c r="I54" s="26">
        <f t="shared" si="0"/>
        <v>0</v>
      </c>
      <c r="J54" s="34"/>
      <c r="K54" s="34"/>
      <c r="L54" s="34"/>
      <c r="M54" s="34"/>
      <c r="N54" s="27">
        <f t="shared" si="1"/>
        <v>0</v>
      </c>
      <c r="O54" s="34"/>
      <c r="P54" s="34"/>
      <c r="Q54" s="34"/>
      <c r="R54" s="34"/>
      <c r="S54" s="34"/>
      <c r="T54" s="34"/>
      <c r="U54" s="27">
        <f t="shared" si="2"/>
        <v>0</v>
      </c>
      <c r="V54" s="34"/>
      <c r="W54" s="34"/>
      <c r="X54" s="34"/>
      <c r="Y54" s="34"/>
      <c r="Z54" s="27">
        <f t="shared" si="3"/>
        <v>0</v>
      </c>
      <c r="AA54" s="28">
        <f t="shared" si="4"/>
        <v>0</v>
      </c>
      <c r="AB54" s="34"/>
      <c r="AC54" s="34"/>
      <c r="AD54" s="27">
        <f t="shared" si="5"/>
        <v>0</v>
      </c>
      <c r="AE54" s="34"/>
      <c r="AF54" s="34"/>
      <c r="AG54" s="31">
        <f t="shared" si="6"/>
        <v>0</v>
      </c>
      <c r="AH54" s="32" t="str">
        <f t="shared" si="7"/>
        <v>不及格</v>
      </c>
      <c r="AI54" s="50"/>
    </row>
    <row r="55" spans="1:35" ht="15.75">
      <c r="A55" s="31"/>
      <c r="B55" s="34"/>
      <c r="C55" s="44"/>
      <c r="D55" s="46"/>
      <c r="E55" s="34"/>
      <c r="F55" s="34"/>
      <c r="G55" s="34"/>
      <c r="H55" s="34"/>
      <c r="I55" s="26">
        <f t="shared" si="0"/>
        <v>0</v>
      </c>
      <c r="J55" s="34"/>
      <c r="K55" s="34"/>
      <c r="L55" s="34"/>
      <c r="M55" s="34"/>
      <c r="N55" s="27">
        <f t="shared" si="1"/>
        <v>0</v>
      </c>
      <c r="O55" s="34"/>
      <c r="P55" s="34"/>
      <c r="Q55" s="34"/>
      <c r="R55" s="34"/>
      <c r="S55" s="34"/>
      <c r="T55" s="34"/>
      <c r="U55" s="27">
        <f t="shared" si="2"/>
        <v>0</v>
      </c>
      <c r="V55" s="34"/>
      <c r="W55" s="34"/>
      <c r="X55" s="34"/>
      <c r="Y55" s="34"/>
      <c r="Z55" s="27">
        <f t="shared" si="3"/>
        <v>0</v>
      </c>
      <c r="AA55" s="28">
        <f t="shared" si="4"/>
        <v>0</v>
      </c>
      <c r="AB55" s="34"/>
      <c r="AC55" s="34"/>
      <c r="AD55" s="27">
        <f t="shared" si="5"/>
        <v>0</v>
      </c>
      <c r="AE55" s="34"/>
      <c r="AF55" s="34"/>
      <c r="AG55" s="31">
        <f t="shared" si="6"/>
        <v>0</v>
      </c>
      <c r="AH55" s="32" t="str">
        <f t="shared" si="7"/>
        <v>不及格</v>
      </c>
      <c r="AI55" s="50"/>
    </row>
    <row r="56" spans="1:35" ht="15.75">
      <c r="A56" s="31"/>
      <c r="B56" s="34"/>
      <c r="C56" s="44"/>
      <c r="D56" s="46"/>
      <c r="E56" s="34"/>
      <c r="F56" s="34"/>
      <c r="G56" s="34"/>
      <c r="H56" s="34"/>
      <c r="I56" s="26">
        <f t="shared" si="0"/>
        <v>0</v>
      </c>
      <c r="J56" s="34"/>
      <c r="K56" s="34"/>
      <c r="L56" s="34"/>
      <c r="M56" s="34"/>
      <c r="N56" s="27">
        <f t="shared" si="1"/>
        <v>0</v>
      </c>
      <c r="O56" s="34"/>
      <c r="P56" s="34"/>
      <c r="Q56" s="34"/>
      <c r="R56" s="34"/>
      <c r="S56" s="34"/>
      <c r="T56" s="34"/>
      <c r="U56" s="27">
        <f t="shared" si="2"/>
        <v>0</v>
      </c>
      <c r="V56" s="34"/>
      <c r="W56" s="34"/>
      <c r="X56" s="34"/>
      <c r="Y56" s="34"/>
      <c r="Z56" s="27">
        <f t="shared" si="3"/>
        <v>0</v>
      </c>
      <c r="AA56" s="28">
        <f t="shared" si="4"/>
        <v>0</v>
      </c>
      <c r="AB56" s="34"/>
      <c r="AC56" s="34"/>
      <c r="AD56" s="27">
        <f t="shared" si="5"/>
        <v>0</v>
      </c>
      <c r="AE56" s="34"/>
      <c r="AF56" s="34"/>
      <c r="AG56" s="31">
        <f t="shared" si="6"/>
        <v>0</v>
      </c>
      <c r="AH56" s="32" t="str">
        <f t="shared" si="7"/>
        <v>不及格</v>
      </c>
      <c r="AI56" s="50"/>
    </row>
    <row r="57" spans="1:35" ht="15.75">
      <c r="A57" s="31"/>
      <c r="B57" s="34"/>
      <c r="C57" s="44"/>
      <c r="D57" s="46"/>
      <c r="E57" s="34"/>
      <c r="F57" s="34"/>
      <c r="G57" s="34"/>
      <c r="H57" s="34"/>
      <c r="I57" s="26">
        <f t="shared" si="0"/>
        <v>0</v>
      </c>
      <c r="J57" s="34"/>
      <c r="K57" s="34"/>
      <c r="L57" s="34"/>
      <c r="M57" s="34"/>
      <c r="N57" s="27">
        <f t="shared" si="1"/>
        <v>0</v>
      </c>
      <c r="O57" s="34"/>
      <c r="P57" s="34"/>
      <c r="Q57" s="34"/>
      <c r="R57" s="34"/>
      <c r="S57" s="34"/>
      <c r="T57" s="34"/>
      <c r="U57" s="27">
        <f t="shared" si="2"/>
        <v>0</v>
      </c>
      <c r="V57" s="34"/>
      <c r="W57" s="34"/>
      <c r="X57" s="34"/>
      <c r="Y57" s="34"/>
      <c r="Z57" s="27">
        <f t="shared" si="3"/>
        <v>0</v>
      </c>
      <c r="AA57" s="28">
        <f t="shared" si="4"/>
        <v>0</v>
      </c>
      <c r="AB57" s="34"/>
      <c r="AC57" s="34"/>
      <c r="AD57" s="27">
        <f t="shared" si="5"/>
        <v>0</v>
      </c>
      <c r="AE57" s="34"/>
      <c r="AF57" s="34"/>
      <c r="AG57" s="31">
        <f t="shared" si="6"/>
        <v>0</v>
      </c>
      <c r="AH57" s="32" t="str">
        <f t="shared" si="7"/>
        <v>不及格</v>
      </c>
      <c r="AI57" s="50"/>
    </row>
    <row r="58" spans="1:35" ht="15.75">
      <c r="A58" s="31"/>
      <c r="B58" s="34"/>
      <c r="C58" s="44"/>
      <c r="D58" s="46"/>
      <c r="E58" s="34"/>
      <c r="F58" s="34"/>
      <c r="G58" s="34"/>
      <c r="H58" s="34"/>
      <c r="I58" s="26">
        <f t="shared" si="0"/>
        <v>0</v>
      </c>
      <c r="J58" s="34"/>
      <c r="K58" s="34"/>
      <c r="L58" s="34"/>
      <c r="M58" s="34"/>
      <c r="N58" s="27">
        <f t="shared" si="1"/>
        <v>0</v>
      </c>
      <c r="O58" s="34"/>
      <c r="P58" s="34"/>
      <c r="Q58" s="34"/>
      <c r="R58" s="34"/>
      <c r="S58" s="34"/>
      <c r="T58" s="34"/>
      <c r="U58" s="27">
        <f t="shared" si="2"/>
        <v>0</v>
      </c>
      <c r="V58" s="34"/>
      <c r="W58" s="34"/>
      <c r="X58" s="34"/>
      <c r="Y58" s="34"/>
      <c r="Z58" s="27">
        <f t="shared" si="3"/>
        <v>0</v>
      </c>
      <c r="AA58" s="28">
        <f t="shared" si="4"/>
        <v>0</v>
      </c>
      <c r="AB58" s="34"/>
      <c r="AC58" s="34"/>
      <c r="AD58" s="27">
        <f t="shared" si="5"/>
        <v>0</v>
      </c>
      <c r="AE58" s="34"/>
      <c r="AF58" s="34"/>
      <c r="AG58" s="31">
        <f t="shared" si="6"/>
        <v>0</v>
      </c>
      <c r="AH58" s="32" t="str">
        <f t="shared" si="7"/>
        <v>不及格</v>
      </c>
      <c r="AI58" s="50"/>
    </row>
    <row r="59" spans="1:35" ht="15.75">
      <c r="A59" s="31"/>
      <c r="B59" s="34"/>
      <c r="C59" s="44"/>
      <c r="D59" s="46"/>
      <c r="E59" s="34"/>
      <c r="F59" s="34"/>
      <c r="G59" s="34"/>
      <c r="H59" s="34"/>
      <c r="I59" s="26">
        <f t="shared" si="0"/>
        <v>0</v>
      </c>
      <c r="J59" s="34"/>
      <c r="K59" s="34"/>
      <c r="L59" s="34"/>
      <c r="M59" s="34"/>
      <c r="N59" s="27">
        <f t="shared" si="1"/>
        <v>0</v>
      </c>
      <c r="O59" s="34"/>
      <c r="P59" s="34"/>
      <c r="Q59" s="34"/>
      <c r="R59" s="34"/>
      <c r="S59" s="34"/>
      <c r="T59" s="34"/>
      <c r="U59" s="27">
        <f t="shared" si="2"/>
        <v>0</v>
      </c>
      <c r="V59" s="34"/>
      <c r="W59" s="34"/>
      <c r="X59" s="34"/>
      <c r="Y59" s="34"/>
      <c r="Z59" s="27">
        <f t="shared" si="3"/>
        <v>0</v>
      </c>
      <c r="AA59" s="28">
        <f t="shared" si="4"/>
        <v>0</v>
      </c>
      <c r="AB59" s="34"/>
      <c r="AC59" s="34"/>
      <c r="AD59" s="27">
        <f t="shared" si="5"/>
        <v>0</v>
      </c>
      <c r="AE59" s="34"/>
      <c r="AF59" s="34"/>
      <c r="AG59" s="31">
        <f t="shared" si="6"/>
        <v>0</v>
      </c>
      <c r="AH59" s="32" t="str">
        <f t="shared" si="7"/>
        <v>不及格</v>
      </c>
      <c r="AI59" s="50"/>
    </row>
    <row r="60" spans="1:35" ht="15.75">
      <c r="A60" s="31"/>
      <c r="B60" s="34"/>
      <c r="C60" s="44"/>
      <c r="D60" s="46"/>
      <c r="E60" s="34"/>
      <c r="F60" s="34"/>
      <c r="G60" s="34"/>
      <c r="H60" s="34"/>
      <c r="I60" s="26">
        <f t="shared" si="0"/>
        <v>0</v>
      </c>
      <c r="J60" s="34"/>
      <c r="K60" s="34"/>
      <c r="L60" s="34"/>
      <c r="M60" s="34"/>
      <c r="N60" s="27">
        <f t="shared" si="1"/>
        <v>0</v>
      </c>
      <c r="O60" s="34"/>
      <c r="P60" s="34"/>
      <c r="Q60" s="34"/>
      <c r="R60" s="34"/>
      <c r="S60" s="34"/>
      <c r="T60" s="34"/>
      <c r="U60" s="27">
        <f t="shared" si="2"/>
        <v>0</v>
      </c>
      <c r="V60" s="34"/>
      <c r="W60" s="34"/>
      <c r="X60" s="34"/>
      <c r="Y60" s="34"/>
      <c r="Z60" s="27">
        <f t="shared" si="3"/>
        <v>0</v>
      </c>
      <c r="AA60" s="28">
        <f t="shared" si="4"/>
        <v>0</v>
      </c>
      <c r="AB60" s="34"/>
      <c r="AC60" s="34"/>
      <c r="AD60" s="27">
        <f t="shared" si="5"/>
        <v>0</v>
      </c>
      <c r="AE60" s="34"/>
      <c r="AF60" s="34"/>
      <c r="AG60" s="31">
        <f t="shared" si="6"/>
        <v>0</v>
      </c>
      <c r="AH60" s="32" t="str">
        <f t="shared" si="7"/>
        <v>不及格</v>
      </c>
      <c r="AI60" s="50"/>
    </row>
    <row r="61" spans="1:35" ht="15.75">
      <c r="A61" s="31"/>
      <c r="B61" s="34"/>
      <c r="C61" s="44"/>
      <c r="D61" s="46"/>
      <c r="E61" s="34"/>
      <c r="F61" s="34"/>
      <c r="G61" s="34"/>
      <c r="H61" s="34"/>
      <c r="I61" s="26">
        <f t="shared" si="0"/>
        <v>0</v>
      </c>
      <c r="J61" s="34"/>
      <c r="K61" s="34"/>
      <c r="L61" s="34"/>
      <c r="M61" s="34"/>
      <c r="N61" s="27">
        <f t="shared" si="1"/>
        <v>0</v>
      </c>
      <c r="O61" s="34"/>
      <c r="P61" s="34"/>
      <c r="Q61" s="34"/>
      <c r="R61" s="34"/>
      <c r="S61" s="34"/>
      <c r="T61" s="34"/>
      <c r="U61" s="27">
        <f t="shared" si="2"/>
        <v>0</v>
      </c>
      <c r="V61" s="34"/>
      <c r="W61" s="34"/>
      <c r="X61" s="34"/>
      <c r="Y61" s="34"/>
      <c r="Z61" s="27">
        <f t="shared" si="3"/>
        <v>0</v>
      </c>
      <c r="AA61" s="28">
        <f t="shared" si="4"/>
        <v>0</v>
      </c>
      <c r="AB61" s="34"/>
      <c r="AC61" s="34"/>
      <c r="AD61" s="27">
        <f t="shared" si="5"/>
        <v>0</v>
      </c>
      <c r="AE61" s="34"/>
      <c r="AF61" s="34"/>
      <c r="AG61" s="31">
        <f t="shared" si="6"/>
        <v>0</v>
      </c>
      <c r="AH61" s="32" t="str">
        <f t="shared" si="7"/>
        <v>不及格</v>
      </c>
      <c r="AI61" s="50"/>
    </row>
    <row r="62" spans="1:35" ht="15.75">
      <c r="A62" s="31"/>
      <c r="B62" s="34"/>
      <c r="C62" s="44"/>
      <c r="D62" s="46"/>
      <c r="E62" s="34"/>
      <c r="F62" s="34"/>
      <c r="G62" s="34"/>
      <c r="H62" s="34"/>
      <c r="I62" s="26">
        <f t="shared" si="0"/>
        <v>0</v>
      </c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</row>
    <row r="63" spans="1:35" ht="15.75">
      <c r="A63" s="31"/>
      <c r="B63" s="34"/>
      <c r="C63" s="44"/>
      <c r="D63" s="46"/>
      <c r="E63" s="34"/>
      <c r="F63" s="34"/>
      <c r="G63" s="34"/>
      <c r="H63" s="34"/>
      <c r="I63" s="26">
        <f t="shared" si="0"/>
        <v>0</v>
      </c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</row>
    <row r="64" spans="1:35" ht="15.75">
      <c r="A64" s="31"/>
      <c r="B64" s="34"/>
      <c r="C64" s="44"/>
      <c r="D64" s="46"/>
      <c r="E64" s="34"/>
      <c r="F64" s="34"/>
      <c r="G64" s="34"/>
      <c r="H64" s="34"/>
      <c r="I64" s="26">
        <f t="shared" si="0"/>
        <v>0</v>
      </c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</row>
    <row r="65" spans="1:35" ht="15.75">
      <c r="A65" s="31"/>
      <c r="B65" s="34"/>
      <c r="C65" s="44"/>
      <c r="D65" s="46"/>
      <c r="E65" s="34"/>
      <c r="F65" s="34"/>
      <c r="G65" s="34"/>
      <c r="H65" s="34"/>
      <c r="I65" s="26">
        <f t="shared" si="0"/>
        <v>0</v>
      </c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</row>
  </sheetData>
  <mergeCells count="26">
    <mergeCell ref="AI33:AI61"/>
    <mergeCell ref="AG5:AG6"/>
    <mergeCell ref="AH5:AH6"/>
    <mergeCell ref="AI5:AI6"/>
    <mergeCell ref="AI7:AI18"/>
    <mergeCell ref="AI19:AI32"/>
    <mergeCell ref="AA5:AC5"/>
    <mergeCell ref="AD5:AD6"/>
    <mergeCell ref="AE5:AE6"/>
    <mergeCell ref="AF5:AF6"/>
    <mergeCell ref="O5:T5"/>
    <mergeCell ref="U5:U6"/>
    <mergeCell ref="V5:Y5"/>
    <mergeCell ref="Z5:Z6"/>
    <mergeCell ref="E5:H5"/>
    <mergeCell ref="I5:I6"/>
    <mergeCell ref="J5:M5"/>
    <mergeCell ref="N5:N6"/>
    <mergeCell ref="A5:A6"/>
    <mergeCell ref="B5:B6"/>
    <mergeCell ref="C5:C6"/>
    <mergeCell ref="D5:D6"/>
    <mergeCell ref="B1:AG1"/>
    <mergeCell ref="A2:P2"/>
    <mergeCell ref="B4:P4"/>
    <mergeCell ref="Q4:AI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78"/>
  <sheetViews>
    <sheetView workbookViewId="0" topLeftCell="P20">
      <selection activeCell="AJ34" sqref="AJ34"/>
    </sheetView>
  </sheetViews>
  <sheetFormatPr defaultColWidth="9.00390625" defaultRowHeight="14.25"/>
  <cols>
    <col min="1" max="2" width="4.25390625" style="0" customWidth="1"/>
    <col min="3" max="3" width="7.625" style="0" customWidth="1"/>
    <col min="4" max="4" width="3.125" style="0" customWidth="1"/>
    <col min="5" max="5" width="3.875" style="0" customWidth="1"/>
    <col min="6" max="7" width="4.375" style="0" customWidth="1"/>
    <col min="8" max="8" width="4.50390625" style="0" customWidth="1"/>
    <col min="9" max="10" width="3.75390625" style="0" customWidth="1"/>
    <col min="11" max="11" width="4.375" style="0" customWidth="1"/>
    <col min="12" max="12" width="3.75390625" style="0" customWidth="1"/>
    <col min="13" max="13" width="5.625" style="0" customWidth="1"/>
    <col min="14" max="14" width="3.875" style="0" customWidth="1"/>
    <col min="15" max="15" width="7.50390625" style="0" customWidth="1"/>
    <col min="16" max="16" width="7.375" style="0" customWidth="1"/>
    <col min="17" max="17" width="7.75390625" style="0" customWidth="1"/>
    <col min="18" max="18" width="7.875" style="0" customWidth="1"/>
    <col min="19" max="19" width="6.75390625" style="0" customWidth="1"/>
    <col min="20" max="20" width="8.375" style="0" customWidth="1"/>
    <col min="21" max="21" width="3.75390625" style="0" customWidth="1"/>
    <col min="22" max="22" width="4.125" style="0" customWidth="1"/>
    <col min="23" max="23" width="3.75390625" style="0" customWidth="1"/>
    <col min="24" max="24" width="4.125" style="0" customWidth="1"/>
    <col min="25" max="25" width="5.375" style="0" customWidth="1"/>
    <col min="26" max="26" width="3.75390625" style="0" customWidth="1"/>
    <col min="27" max="27" width="4.375" style="0" customWidth="1"/>
    <col min="28" max="28" width="4.25390625" style="0" customWidth="1"/>
    <col min="29" max="29" width="4.375" style="0" customWidth="1"/>
    <col min="30" max="30" width="2.875" style="0" customWidth="1"/>
    <col min="31" max="31" width="6.125" style="0" customWidth="1"/>
    <col min="32" max="32" width="0.6171875" style="0" customWidth="1"/>
    <col min="33" max="33" width="4.50390625" style="0" customWidth="1"/>
    <col min="34" max="34" width="7.75390625" style="0" customWidth="1"/>
  </cols>
  <sheetData>
    <row r="1" spans="2:34" ht="2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</row>
    <row r="2" spans="1:34" ht="20.2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2:34" ht="2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2:35" ht="15.75">
      <c r="B4" s="5" t="s">
        <v>39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6"/>
      <c r="Q4" s="7" t="s">
        <v>2</v>
      </c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15">
      <c r="A5" s="8" t="s">
        <v>3</v>
      </c>
      <c r="B5" s="9" t="s">
        <v>4</v>
      </c>
      <c r="C5" s="10" t="s">
        <v>5</v>
      </c>
      <c r="D5" s="11" t="s">
        <v>6</v>
      </c>
      <c r="E5" s="43" t="s">
        <v>41</v>
      </c>
      <c r="F5" s="43"/>
      <c r="G5" s="43"/>
      <c r="H5" s="43"/>
      <c r="I5" s="9" t="s">
        <v>7</v>
      </c>
      <c r="J5" s="10" t="s">
        <v>8</v>
      </c>
      <c r="K5" s="10"/>
      <c r="L5" s="10"/>
      <c r="M5" s="10"/>
      <c r="N5" s="12" t="s">
        <v>7</v>
      </c>
      <c r="O5" s="10" t="s">
        <v>9</v>
      </c>
      <c r="P5" s="10"/>
      <c r="Q5" s="10"/>
      <c r="R5" s="10"/>
      <c r="S5" s="10"/>
      <c r="T5" s="10"/>
      <c r="U5" s="11" t="s">
        <v>7</v>
      </c>
      <c r="V5" s="10" t="s">
        <v>10</v>
      </c>
      <c r="W5" s="10"/>
      <c r="X5" s="10"/>
      <c r="Y5" s="10"/>
      <c r="Z5" s="11" t="s">
        <v>7</v>
      </c>
      <c r="AA5" s="13" t="s">
        <v>11</v>
      </c>
      <c r="AB5" s="14"/>
      <c r="AC5" s="15"/>
      <c r="AD5" s="11" t="s">
        <v>7</v>
      </c>
      <c r="AE5" s="16" t="s">
        <v>12</v>
      </c>
      <c r="AF5" s="16"/>
      <c r="AG5" s="17" t="s">
        <v>13</v>
      </c>
      <c r="AH5" s="17" t="s">
        <v>14</v>
      </c>
      <c r="AI5" s="18" t="s">
        <v>15</v>
      </c>
    </row>
    <row r="6" spans="1:35" ht="45.75">
      <c r="A6" s="8"/>
      <c r="B6" s="19"/>
      <c r="C6" s="10"/>
      <c r="D6" s="11"/>
      <c r="E6" s="20" t="s">
        <v>40</v>
      </c>
      <c r="F6" s="20" t="s">
        <v>42</v>
      </c>
      <c r="G6" s="20" t="s">
        <v>43</v>
      </c>
      <c r="H6" s="20" t="s">
        <v>16</v>
      </c>
      <c r="I6" s="19"/>
      <c r="J6" s="21" t="s">
        <v>17</v>
      </c>
      <c r="K6" s="21" t="s">
        <v>18</v>
      </c>
      <c r="L6" s="21" t="s">
        <v>19</v>
      </c>
      <c r="M6" s="21" t="s">
        <v>20</v>
      </c>
      <c r="N6" s="22"/>
      <c r="O6" s="23" t="s">
        <v>21</v>
      </c>
      <c r="P6" s="23" t="s">
        <v>22</v>
      </c>
      <c r="Q6" s="23" t="s">
        <v>23</v>
      </c>
      <c r="R6" s="23" t="s">
        <v>24</v>
      </c>
      <c r="S6" s="23" t="s">
        <v>25</v>
      </c>
      <c r="T6" s="23" t="s">
        <v>26</v>
      </c>
      <c r="U6" s="11"/>
      <c r="V6" s="21" t="s">
        <v>27</v>
      </c>
      <c r="W6" s="21" t="s">
        <v>28</v>
      </c>
      <c r="X6" s="21" t="s">
        <v>29</v>
      </c>
      <c r="Y6" s="21" t="s">
        <v>30</v>
      </c>
      <c r="Z6" s="11"/>
      <c r="AA6" s="20" t="s">
        <v>31</v>
      </c>
      <c r="AB6" s="21" t="s">
        <v>32</v>
      </c>
      <c r="AC6" s="21" t="s">
        <v>33</v>
      </c>
      <c r="AD6" s="11"/>
      <c r="AE6" s="16"/>
      <c r="AF6" s="16"/>
      <c r="AG6" s="17"/>
      <c r="AH6" s="17"/>
      <c r="AI6" s="18"/>
    </row>
    <row r="7" spans="1:35" ht="14.25">
      <c r="A7" s="29">
        <v>6</v>
      </c>
      <c r="B7" s="78">
        <v>2</v>
      </c>
      <c r="C7" s="78" t="s">
        <v>370</v>
      </c>
      <c r="D7" s="44"/>
      <c r="E7" s="24"/>
      <c r="F7" s="26"/>
      <c r="G7" s="26"/>
      <c r="H7" s="26"/>
      <c r="I7" s="26">
        <f>(E7+F7+H7+G7)</f>
        <v>0</v>
      </c>
      <c r="J7" s="26"/>
      <c r="K7" s="26"/>
      <c r="L7" s="26"/>
      <c r="M7" s="26"/>
      <c r="N7" s="27">
        <f>J7+K7+L7+M7</f>
        <v>0</v>
      </c>
      <c r="O7" s="26"/>
      <c r="P7" s="26"/>
      <c r="Q7" s="26"/>
      <c r="R7" s="26"/>
      <c r="S7" s="26"/>
      <c r="T7" s="26"/>
      <c r="U7" s="27">
        <f>O7+P7+Q7+R7+S7+T7</f>
        <v>0</v>
      </c>
      <c r="V7" s="26"/>
      <c r="W7" s="26"/>
      <c r="X7" s="26"/>
      <c r="Y7" s="26"/>
      <c r="Z7" s="27">
        <f>V7+W7+X7+Y7</f>
        <v>0</v>
      </c>
      <c r="AA7" s="28">
        <f>I7+N7+U7+Z7</f>
        <v>0</v>
      </c>
      <c r="AB7" s="29"/>
      <c r="AC7" s="29"/>
      <c r="AD7" s="27">
        <f>AB7+AC7</f>
        <v>0</v>
      </c>
      <c r="AE7" s="30"/>
      <c r="AF7" s="30"/>
      <c r="AG7" s="31">
        <f>AA7+AD7+AE7</f>
        <v>0</v>
      </c>
      <c r="AH7" s="32" t="str">
        <f>IF(AG7&lt;=59,"不及格",IF(AG7&lt;=60,"及格",IF(AG7&lt;=70,"中",IF(AG7&lt;=80,"良好","优秀"))))</f>
        <v>不及格</v>
      </c>
      <c r="AI7" s="33" t="s">
        <v>36</v>
      </c>
    </row>
    <row r="8" spans="1:35" ht="14.25">
      <c r="A8" s="29"/>
      <c r="B8" s="78">
        <v>3</v>
      </c>
      <c r="C8" s="78" t="s">
        <v>371</v>
      </c>
      <c r="D8" s="45"/>
      <c r="E8" s="24"/>
      <c r="F8" s="26"/>
      <c r="G8" s="26"/>
      <c r="H8" s="26"/>
      <c r="I8" s="26">
        <f aca="true" t="shared" si="0" ref="I8:I71">(E8+F8+H8+G8)</f>
        <v>0</v>
      </c>
      <c r="J8" s="26"/>
      <c r="K8" s="26"/>
      <c r="L8" s="26"/>
      <c r="M8" s="26"/>
      <c r="N8" s="27">
        <f aca="true" t="shared" si="1" ref="N8:N71">J8+K8+L8+M8</f>
        <v>0</v>
      </c>
      <c r="O8" s="26"/>
      <c r="P8" s="26"/>
      <c r="Q8" s="26"/>
      <c r="R8" s="26"/>
      <c r="S8" s="26"/>
      <c r="T8" s="26"/>
      <c r="U8" s="27">
        <f aca="true" t="shared" si="2" ref="U8:U71">O8+P8+Q8+R8+S8+T8</f>
        <v>0</v>
      </c>
      <c r="V8" s="26"/>
      <c r="W8" s="26"/>
      <c r="X8" s="26"/>
      <c r="Y8" s="26"/>
      <c r="Z8" s="27">
        <f aca="true" t="shared" si="3" ref="Z8:Z71">V8+W8+X8+Y8</f>
        <v>0</v>
      </c>
      <c r="AA8" s="28">
        <f aca="true" t="shared" si="4" ref="AA8:AA71">I8+N8+U8+Z8</f>
        <v>0</v>
      </c>
      <c r="AB8" s="29"/>
      <c r="AC8" s="29"/>
      <c r="AD8" s="27">
        <f aca="true" t="shared" si="5" ref="AD8:AD71">AB8+AC8</f>
        <v>0</v>
      </c>
      <c r="AE8" s="30"/>
      <c r="AF8" s="30"/>
      <c r="AG8" s="31">
        <f aca="true" t="shared" si="6" ref="AG8:AG71">AA8+AD8+AE8</f>
        <v>0</v>
      </c>
      <c r="AH8" s="32" t="str">
        <f aca="true" t="shared" si="7" ref="AH8:AH71">IF(AG8&lt;=59,"不及格",IF(AG8&lt;=60,"及格",IF(AG8&lt;=70,"中",IF(AG8&lt;=80,"良好","优秀"))))</f>
        <v>不及格</v>
      </c>
      <c r="AI8" s="33"/>
    </row>
    <row r="9" spans="1:35" ht="14.25">
      <c r="A9" s="29"/>
      <c r="B9" s="79">
        <v>9</v>
      </c>
      <c r="C9" s="79" t="s">
        <v>372</v>
      </c>
      <c r="D9" s="45"/>
      <c r="E9" s="34"/>
      <c r="F9" s="26"/>
      <c r="G9" s="26"/>
      <c r="H9" s="26"/>
      <c r="I9" s="26">
        <f t="shared" si="0"/>
        <v>0</v>
      </c>
      <c r="J9" s="26"/>
      <c r="K9" s="26"/>
      <c r="L9" s="26"/>
      <c r="M9" s="26"/>
      <c r="N9" s="27">
        <f t="shared" si="1"/>
        <v>0</v>
      </c>
      <c r="O9" s="26"/>
      <c r="P9" s="26"/>
      <c r="Q9" s="26"/>
      <c r="R9" s="26"/>
      <c r="S9" s="26"/>
      <c r="T9" s="26"/>
      <c r="U9" s="27">
        <f t="shared" si="2"/>
        <v>0</v>
      </c>
      <c r="V9" s="26"/>
      <c r="W9" s="26"/>
      <c r="X9" s="26"/>
      <c r="Y9" s="26"/>
      <c r="Z9" s="27">
        <f t="shared" si="3"/>
        <v>0</v>
      </c>
      <c r="AA9" s="28">
        <f t="shared" si="4"/>
        <v>0</v>
      </c>
      <c r="AB9" s="29"/>
      <c r="AC9" s="29"/>
      <c r="AD9" s="27">
        <f t="shared" si="5"/>
        <v>0</v>
      </c>
      <c r="AE9" s="30"/>
      <c r="AF9" s="30"/>
      <c r="AG9" s="31">
        <f t="shared" si="6"/>
        <v>0</v>
      </c>
      <c r="AH9" s="32" t="str">
        <f t="shared" si="7"/>
        <v>不及格</v>
      </c>
      <c r="AI9" s="33"/>
    </row>
    <row r="10" spans="1:35" ht="14.25">
      <c r="A10" s="29"/>
      <c r="B10" s="79">
        <v>11</v>
      </c>
      <c r="C10" s="79" t="s">
        <v>373</v>
      </c>
      <c r="D10" s="45"/>
      <c r="E10" s="34"/>
      <c r="F10" s="26"/>
      <c r="G10" s="26"/>
      <c r="H10" s="26"/>
      <c r="I10" s="26">
        <f t="shared" si="0"/>
        <v>0</v>
      </c>
      <c r="J10" s="26"/>
      <c r="K10" s="26"/>
      <c r="L10" s="26"/>
      <c r="M10" s="26"/>
      <c r="N10" s="27">
        <f t="shared" si="1"/>
        <v>0</v>
      </c>
      <c r="O10" s="26"/>
      <c r="P10" s="26"/>
      <c r="Q10" s="26"/>
      <c r="R10" s="26"/>
      <c r="S10" s="26"/>
      <c r="T10" s="26"/>
      <c r="U10" s="27">
        <f t="shared" si="2"/>
        <v>0</v>
      </c>
      <c r="V10" s="26"/>
      <c r="W10" s="26"/>
      <c r="X10" s="26"/>
      <c r="Y10" s="26"/>
      <c r="Z10" s="27">
        <f t="shared" si="3"/>
        <v>0</v>
      </c>
      <c r="AA10" s="28">
        <f t="shared" si="4"/>
        <v>0</v>
      </c>
      <c r="AB10" s="29"/>
      <c r="AC10" s="29"/>
      <c r="AD10" s="27">
        <f t="shared" si="5"/>
        <v>0</v>
      </c>
      <c r="AE10" s="30"/>
      <c r="AF10" s="30"/>
      <c r="AG10" s="31">
        <f t="shared" si="6"/>
        <v>0</v>
      </c>
      <c r="AH10" s="32" t="str">
        <f t="shared" si="7"/>
        <v>不及格</v>
      </c>
      <c r="AI10" s="33"/>
    </row>
    <row r="11" spans="1:35" ht="15.75">
      <c r="A11" s="29"/>
      <c r="B11" s="79">
        <v>29</v>
      </c>
      <c r="C11" s="79" t="s">
        <v>374</v>
      </c>
      <c r="D11" s="46"/>
      <c r="E11" s="34"/>
      <c r="F11" s="26"/>
      <c r="G11" s="26"/>
      <c r="H11" s="26"/>
      <c r="I11" s="26">
        <f t="shared" si="0"/>
        <v>0</v>
      </c>
      <c r="J11" s="26"/>
      <c r="K11" s="26"/>
      <c r="L11" s="26"/>
      <c r="M11" s="26"/>
      <c r="N11" s="27">
        <f t="shared" si="1"/>
        <v>0</v>
      </c>
      <c r="O11" s="26"/>
      <c r="P11" s="26"/>
      <c r="Q11" s="26"/>
      <c r="R11" s="26"/>
      <c r="S11" s="26"/>
      <c r="T11" s="26"/>
      <c r="U11" s="27">
        <f t="shared" si="2"/>
        <v>0</v>
      </c>
      <c r="V11" s="26"/>
      <c r="W11" s="26"/>
      <c r="X11" s="26"/>
      <c r="Y11" s="26"/>
      <c r="Z11" s="27">
        <f t="shared" si="3"/>
        <v>0</v>
      </c>
      <c r="AA11" s="28">
        <f t="shared" si="4"/>
        <v>0</v>
      </c>
      <c r="AB11" s="29"/>
      <c r="AC11" s="29"/>
      <c r="AD11" s="27">
        <f t="shared" si="5"/>
        <v>0</v>
      </c>
      <c r="AE11" s="30"/>
      <c r="AF11" s="30"/>
      <c r="AG11" s="31">
        <f t="shared" si="6"/>
        <v>0</v>
      </c>
      <c r="AH11" s="32" t="str">
        <f t="shared" si="7"/>
        <v>不及格</v>
      </c>
      <c r="AI11" s="33"/>
    </row>
    <row r="12" spans="1:35" ht="15.75">
      <c r="A12" s="29"/>
      <c r="B12" s="79">
        <v>30</v>
      </c>
      <c r="C12" s="79" t="s">
        <v>375</v>
      </c>
      <c r="D12" s="46"/>
      <c r="E12" s="34"/>
      <c r="F12" s="26"/>
      <c r="G12" s="26"/>
      <c r="H12" s="26"/>
      <c r="I12" s="26">
        <f t="shared" si="0"/>
        <v>0</v>
      </c>
      <c r="J12" s="26"/>
      <c r="K12" s="26"/>
      <c r="L12" s="26"/>
      <c r="M12" s="26"/>
      <c r="N12" s="27">
        <f t="shared" si="1"/>
        <v>0</v>
      </c>
      <c r="O12" s="26"/>
      <c r="P12" s="26"/>
      <c r="Q12" s="26"/>
      <c r="R12" s="26"/>
      <c r="S12" s="26"/>
      <c r="T12" s="26"/>
      <c r="U12" s="27">
        <f t="shared" si="2"/>
        <v>0</v>
      </c>
      <c r="V12" s="26"/>
      <c r="W12" s="26"/>
      <c r="X12" s="26"/>
      <c r="Y12" s="26"/>
      <c r="Z12" s="27">
        <f t="shared" si="3"/>
        <v>0</v>
      </c>
      <c r="AA12" s="28">
        <f t="shared" si="4"/>
        <v>0</v>
      </c>
      <c r="AB12" s="29"/>
      <c r="AC12" s="29"/>
      <c r="AD12" s="27">
        <f t="shared" si="5"/>
        <v>0</v>
      </c>
      <c r="AE12" s="30"/>
      <c r="AF12" s="30"/>
      <c r="AG12" s="31">
        <f t="shared" si="6"/>
        <v>0</v>
      </c>
      <c r="AH12" s="32" t="str">
        <f t="shared" si="7"/>
        <v>不及格</v>
      </c>
      <c r="AI12" s="33"/>
    </row>
    <row r="13" spans="1:35" ht="15.75">
      <c r="A13" s="29">
        <v>5</v>
      </c>
      <c r="B13" s="68">
        <v>1</v>
      </c>
      <c r="C13" s="68" t="s">
        <v>376</v>
      </c>
      <c r="D13" s="46"/>
      <c r="E13" s="34"/>
      <c r="F13" s="26"/>
      <c r="G13" s="26"/>
      <c r="H13" s="26"/>
      <c r="I13" s="26">
        <f t="shared" si="0"/>
        <v>0</v>
      </c>
      <c r="J13" s="26"/>
      <c r="K13" s="26"/>
      <c r="L13" s="26"/>
      <c r="M13" s="26"/>
      <c r="N13" s="27">
        <f t="shared" si="1"/>
        <v>0</v>
      </c>
      <c r="O13" s="26"/>
      <c r="P13" s="26"/>
      <c r="Q13" s="26"/>
      <c r="R13" s="26"/>
      <c r="S13" s="26"/>
      <c r="T13" s="26"/>
      <c r="U13" s="27">
        <f t="shared" si="2"/>
        <v>0</v>
      </c>
      <c r="V13" s="26"/>
      <c r="W13" s="26"/>
      <c r="X13" s="26"/>
      <c r="Y13" s="26"/>
      <c r="Z13" s="27">
        <f t="shared" si="3"/>
        <v>0</v>
      </c>
      <c r="AA13" s="28">
        <f t="shared" si="4"/>
        <v>0</v>
      </c>
      <c r="AB13" s="29"/>
      <c r="AC13" s="29"/>
      <c r="AD13" s="27">
        <f t="shared" si="5"/>
        <v>0</v>
      </c>
      <c r="AE13" s="30"/>
      <c r="AF13" s="30"/>
      <c r="AG13" s="31">
        <f t="shared" si="6"/>
        <v>0</v>
      </c>
      <c r="AH13" s="32" t="str">
        <f t="shared" si="7"/>
        <v>不及格</v>
      </c>
      <c r="AI13" s="33"/>
    </row>
    <row r="14" spans="1:35" ht="15.75">
      <c r="A14" s="29"/>
      <c r="B14" s="68">
        <v>12</v>
      </c>
      <c r="C14" s="68" t="s">
        <v>377</v>
      </c>
      <c r="D14" s="46"/>
      <c r="E14" s="34"/>
      <c r="F14" s="26"/>
      <c r="G14" s="26"/>
      <c r="H14" s="26"/>
      <c r="I14" s="26">
        <f t="shared" si="0"/>
        <v>0</v>
      </c>
      <c r="J14" s="26"/>
      <c r="K14" s="26"/>
      <c r="L14" s="26"/>
      <c r="M14" s="26"/>
      <c r="N14" s="27">
        <f t="shared" si="1"/>
        <v>0</v>
      </c>
      <c r="O14" s="26"/>
      <c r="P14" s="26"/>
      <c r="Q14" s="26"/>
      <c r="R14" s="26"/>
      <c r="S14" s="26"/>
      <c r="T14" s="26"/>
      <c r="U14" s="27">
        <f t="shared" si="2"/>
        <v>0</v>
      </c>
      <c r="V14" s="26"/>
      <c r="W14" s="26"/>
      <c r="X14" s="26"/>
      <c r="Y14" s="26"/>
      <c r="Z14" s="27">
        <f t="shared" si="3"/>
        <v>0</v>
      </c>
      <c r="AA14" s="28">
        <f t="shared" si="4"/>
        <v>0</v>
      </c>
      <c r="AB14" s="29"/>
      <c r="AC14" s="29"/>
      <c r="AD14" s="27">
        <f t="shared" si="5"/>
        <v>0</v>
      </c>
      <c r="AE14" s="30"/>
      <c r="AF14" s="30"/>
      <c r="AG14" s="31">
        <f t="shared" si="6"/>
        <v>0</v>
      </c>
      <c r="AH14" s="32" t="str">
        <f t="shared" si="7"/>
        <v>不及格</v>
      </c>
      <c r="AI14" s="33"/>
    </row>
    <row r="15" spans="1:35" ht="15.75">
      <c r="A15" s="29"/>
      <c r="B15" s="68">
        <v>16</v>
      </c>
      <c r="C15" s="68" t="s">
        <v>243</v>
      </c>
      <c r="D15" s="46"/>
      <c r="E15" s="34"/>
      <c r="F15" s="26"/>
      <c r="G15" s="26"/>
      <c r="H15" s="26"/>
      <c r="I15" s="26">
        <f t="shared" si="0"/>
        <v>0</v>
      </c>
      <c r="J15" s="26"/>
      <c r="K15" s="26"/>
      <c r="L15" s="26"/>
      <c r="M15" s="26"/>
      <c r="N15" s="27">
        <f t="shared" si="1"/>
        <v>0</v>
      </c>
      <c r="O15" s="26"/>
      <c r="P15" s="26"/>
      <c r="Q15" s="26"/>
      <c r="R15" s="26"/>
      <c r="S15" s="26"/>
      <c r="T15" s="26"/>
      <c r="U15" s="27">
        <f t="shared" si="2"/>
        <v>0</v>
      </c>
      <c r="V15" s="26"/>
      <c r="W15" s="26"/>
      <c r="X15" s="26"/>
      <c r="Y15" s="26"/>
      <c r="Z15" s="27">
        <f t="shared" si="3"/>
        <v>0</v>
      </c>
      <c r="AA15" s="28">
        <f t="shared" si="4"/>
        <v>0</v>
      </c>
      <c r="AB15" s="29"/>
      <c r="AC15" s="29"/>
      <c r="AD15" s="27">
        <f t="shared" si="5"/>
        <v>0</v>
      </c>
      <c r="AE15" s="30"/>
      <c r="AF15" s="30"/>
      <c r="AG15" s="31">
        <f t="shared" si="6"/>
        <v>0</v>
      </c>
      <c r="AH15" s="32" t="str">
        <f t="shared" si="7"/>
        <v>不及格</v>
      </c>
      <c r="AI15" s="33"/>
    </row>
    <row r="16" spans="1:35" ht="15.75">
      <c r="A16" s="29"/>
      <c r="B16" s="68">
        <v>26</v>
      </c>
      <c r="C16" s="68" t="s">
        <v>378</v>
      </c>
      <c r="D16" s="46"/>
      <c r="E16" s="34"/>
      <c r="F16" s="26"/>
      <c r="G16" s="26"/>
      <c r="H16" s="26"/>
      <c r="I16" s="26">
        <f t="shared" si="0"/>
        <v>0</v>
      </c>
      <c r="J16" s="26"/>
      <c r="K16" s="26"/>
      <c r="L16" s="26"/>
      <c r="M16" s="26"/>
      <c r="N16" s="27">
        <f t="shared" si="1"/>
        <v>0</v>
      </c>
      <c r="O16" s="26"/>
      <c r="P16" s="26"/>
      <c r="Q16" s="26"/>
      <c r="R16" s="26"/>
      <c r="S16" s="26"/>
      <c r="T16" s="26"/>
      <c r="U16" s="27">
        <f t="shared" si="2"/>
        <v>0</v>
      </c>
      <c r="V16" s="26"/>
      <c r="W16" s="26"/>
      <c r="X16" s="26"/>
      <c r="Y16" s="26"/>
      <c r="Z16" s="27">
        <f t="shared" si="3"/>
        <v>0</v>
      </c>
      <c r="AA16" s="28">
        <f t="shared" si="4"/>
        <v>0</v>
      </c>
      <c r="AB16" s="29"/>
      <c r="AC16" s="29"/>
      <c r="AD16" s="27">
        <f t="shared" si="5"/>
        <v>0</v>
      </c>
      <c r="AE16" s="30"/>
      <c r="AF16" s="30"/>
      <c r="AG16" s="31">
        <f t="shared" si="6"/>
        <v>0</v>
      </c>
      <c r="AH16" s="32" t="str">
        <f t="shared" si="7"/>
        <v>不及格</v>
      </c>
      <c r="AI16" s="33"/>
    </row>
    <row r="17" spans="1:35" ht="15.75">
      <c r="A17" s="29"/>
      <c r="B17" s="68">
        <v>33</v>
      </c>
      <c r="C17" s="68" t="s">
        <v>379</v>
      </c>
      <c r="D17" s="46"/>
      <c r="E17" s="34"/>
      <c r="F17" s="26"/>
      <c r="G17" s="26"/>
      <c r="H17" s="26"/>
      <c r="I17" s="26">
        <f t="shared" si="0"/>
        <v>0</v>
      </c>
      <c r="J17" s="26"/>
      <c r="K17" s="26"/>
      <c r="L17" s="26"/>
      <c r="M17" s="26"/>
      <c r="N17" s="27">
        <f t="shared" si="1"/>
        <v>0</v>
      </c>
      <c r="O17" s="26"/>
      <c r="P17" s="26"/>
      <c r="Q17" s="26"/>
      <c r="R17" s="26"/>
      <c r="S17" s="26"/>
      <c r="T17" s="26"/>
      <c r="U17" s="27">
        <f t="shared" si="2"/>
        <v>0</v>
      </c>
      <c r="V17" s="26"/>
      <c r="W17" s="26"/>
      <c r="X17" s="26"/>
      <c r="Y17" s="26"/>
      <c r="Z17" s="27">
        <f t="shared" si="3"/>
        <v>0</v>
      </c>
      <c r="AA17" s="28">
        <f t="shared" si="4"/>
        <v>0</v>
      </c>
      <c r="AB17" s="29"/>
      <c r="AC17" s="29"/>
      <c r="AD17" s="27">
        <f t="shared" si="5"/>
        <v>0</v>
      </c>
      <c r="AE17" s="30"/>
      <c r="AF17" s="30"/>
      <c r="AG17" s="31">
        <f t="shared" si="6"/>
        <v>0</v>
      </c>
      <c r="AH17" s="32" t="str">
        <f t="shared" si="7"/>
        <v>不及格</v>
      </c>
      <c r="AI17" s="33"/>
    </row>
    <row r="18" spans="1:35" ht="15.75">
      <c r="A18" s="29"/>
      <c r="B18" s="68">
        <v>37</v>
      </c>
      <c r="C18" s="68" t="s">
        <v>380</v>
      </c>
      <c r="D18" s="46"/>
      <c r="E18" s="34"/>
      <c r="F18" s="26"/>
      <c r="G18" s="26"/>
      <c r="H18" s="26"/>
      <c r="I18" s="26">
        <f t="shared" si="0"/>
        <v>0</v>
      </c>
      <c r="J18" s="26"/>
      <c r="K18" s="26"/>
      <c r="L18" s="26"/>
      <c r="M18" s="26"/>
      <c r="N18" s="27">
        <f t="shared" si="1"/>
        <v>0</v>
      </c>
      <c r="O18" s="26"/>
      <c r="P18" s="26"/>
      <c r="Q18" s="26"/>
      <c r="R18" s="26"/>
      <c r="S18" s="26"/>
      <c r="T18" s="26"/>
      <c r="U18" s="27">
        <f t="shared" si="2"/>
        <v>0</v>
      </c>
      <c r="V18" s="26"/>
      <c r="W18" s="26"/>
      <c r="X18" s="26"/>
      <c r="Y18" s="26"/>
      <c r="Z18" s="27">
        <f t="shared" si="3"/>
        <v>0</v>
      </c>
      <c r="AA18" s="28">
        <f t="shared" si="4"/>
        <v>0</v>
      </c>
      <c r="AB18" s="29"/>
      <c r="AC18" s="29"/>
      <c r="AD18" s="27">
        <f t="shared" si="5"/>
        <v>0</v>
      </c>
      <c r="AE18" s="30"/>
      <c r="AF18" s="30"/>
      <c r="AG18" s="31">
        <f t="shared" si="6"/>
        <v>0</v>
      </c>
      <c r="AH18" s="32" t="str">
        <f t="shared" si="7"/>
        <v>不及格</v>
      </c>
      <c r="AI18" s="33"/>
    </row>
    <row r="19" spans="1:35" ht="15.75">
      <c r="A19" s="29">
        <v>4</v>
      </c>
      <c r="B19" s="78">
        <v>10</v>
      </c>
      <c r="C19" s="80" t="s">
        <v>381</v>
      </c>
      <c r="D19" s="46"/>
      <c r="E19" s="34"/>
      <c r="F19" s="26"/>
      <c r="G19" s="26"/>
      <c r="H19" s="26"/>
      <c r="I19" s="26">
        <f t="shared" si="0"/>
        <v>0</v>
      </c>
      <c r="J19" s="26"/>
      <c r="K19" s="26"/>
      <c r="L19" s="26"/>
      <c r="M19" s="26"/>
      <c r="N19" s="27">
        <f t="shared" si="1"/>
        <v>0</v>
      </c>
      <c r="O19" s="26"/>
      <c r="P19" s="26"/>
      <c r="Q19" s="26"/>
      <c r="R19" s="26"/>
      <c r="S19" s="26"/>
      <c r="T19" s="26"/>
      <c r="U19" s="27">
        <f t="shared" si="2"/>
        <v>0</v>
      </c>
      <c r="V19" s="26"/>
      <c r="W19" s="26"/>
      <c r="X19" s="26"/>
      <c r="Y19" s="26"/>
      <c r="Z19" s="27">
        <f t="shared" si="3"/>
        <v>0</v>
      </c>
      <c r="AA19" s="28">
        <f t="shared" si="4"/>
        <v>0</v>
      </c>
      <c r="AB19" s="29"/>
      <c r="AC19" s="29"/>
      <c r="AD19" s="27">
        <f t="shared" si="5"/>
        <v>0</v>
      </c>
      <c r="AE19" s="30"/>
      <c r="AF19" s="30"/>
      <c r="AG19" s="31">
        <f t="shared" si="6"/>
        <v>0</v>
      </c>
      <c r="AH19" s="32" t="str">
        <f t="shared" si="7"/>
        <v>不及格</v>
      </c>
      <c r="AI19" s="35" t="s">
        <v>37</v>
      </c>
    </row>
    <row r="20" spans="1:35" ht="15.75">
      <c r="A20" s="29">
        <v>1</v>
      </c>
      <c r="B20" s="78">
        <v>14</v>
      </c>
      <c r="C20" s="80" t="s">
        <v>382</v>
      </c>
      <c r="D20" s="46"/>
      <c r="E20" s="34"/>
      <c r="F20" s="26"/>
      <c r="G20" s="26"/>
      <c r="H20" s="26"/>
      <c r="I20" s="26">
        <f t="shared" si="0"/>
        <v>0</v>
      </c>
      <c r="J20" s="26"/>
      <c r="K20" s="26"/>
      <c r="L20" s="26"/>
      <c r="M20" s="26"/>
      <c r="N20" s="27">
        <f t="shared" si="1"/>
        <v>0</v>
      </c>
      <c r="O20" s="26"/>
      <c r="P20" s="26"/>
      <c r="Q20" s="26"/>
      <c r="R20" s="26"/>
      <c r="S20" s="26"/>
      <c r="T20" s="26"/>
      <c r="U20" s="27">
        <f t="shared" si="2"/>
        <v>0</v>
      </c>
      <c r="V20" s="26"/>
      <c r="W20" s="26"/>
      <c r="X20" s="26"/>
      <c r="Y20" s="26"/>
      <c r="Z20" s="27">
        <f t="shared" si="3"/>
        <v>0</v>
      </c>
      <c r="AA20" s="28">
        <f t="shared" si="4"/>
        <v>0</v>
      </c>
      <c r="AB20" s="29"/>
      <c r="AC20" s="29"/>
      <c r="AD20" s="27">
        <f t="shared" si="5"/>
        <v>0</v>
      </c>
      <c r="AE20" s="30"/>
      <c r="AF20" s="30"/>
      <c r="AG20" s="31">
        <f t="shared" si="6"/>
        <v>0</v>
      </c>
      <c r="AH20" s="32" t="str">
        <f t="shared" si="7"/>
        <v>不及格</v>
      </c>
      <c r="AI20" s="35"/>
    </row>
    <row r="21" spans="1:35" ht="15.75">
      <c r="A21" s="29">
        <v>1</v>
      </c>
      <c r="B21" s="78">
        <v>17</v>
      </c>
      <c r="C21" s="80" t="s">
        <v>383</v>
      </c>
      <c r="D21" s="46"/>
      <c r="E21" s="34"/>
      <c r="F21" s="26"/>
      <c r="G21" s="26"/>
      <c r="H21" s="26"/>
      <c r="I21" s="26">
        <f t="shared" si="0"/>
        <v>0</v>
      </c>
      <c r="J21" s="26"/>
      <c r="K21" s="26"/>
      <c r="L21" s="26"/>
      <c r="M21" s="26"/>
      <c r="N21" s="27">
        <f t="shared" si="1"/>
        <v>0</v>
      </c>
      <c r="O21" s="26"/>
      <c r="P21" s="26"/>
      <c r="Q21" s="26"/>
      <c r="R21" s="26"/>
      <c r="S21" s="26"/>
      <c r="T21" s="26"/>
      <c r="U21" s="27">
        <f t="shared" si="2"/>
        <v>0</v>
      </c>
      <c r="V21" s="26"/>
      <c r="W21" s="26"/>
      <c r="X21" s="26"/>
      <c r="Y21" s="26"/>
      <c r="Z21" s="27">
        <f t="shared" si="3"/>
        <v>0</v>
      </c>
      <c r="AA21" s="28">
        <f t="shared" si="4"/>
        <v>0</v>
      </c>
      <c r="AB21" s="29"/>
      <c r="AC21" s="29"/>
      <c r="AD21" s="27">
        <f t="shared" si="5"/>
        <v>0</v>
      </c>
      <c r="AE21" s="30"/>
      <c r="AF21" s="30"/>
      <c r="AG21" s="31">
        <f t="shared" si="6"/>
        <v>0</v>
      </c>
      <c r="AH21" s="32" t="str">
        <f t="shared" si="7"/>
        <v>不及格</v>
      </c>
      <c r="AI21" s="35"/>
    </row>
    <row r="22" spans="1:35" ht="15.75">
      <c r="A22" s="29">
        <v>1</v>
      </c>
      <c r="B22" s="78">
        <v>19</v>
      </c>
      <c r="C22" s="80" t="s">
        <v>384</v>
      </c>
      <c r="D22" s="46"/>
      <c r="E22" s="34"/>
      <c r="F22" s="26"/>
      <c r="G22" s="26"/>
      <c r="H22" s="26"/>
      <c r="I22" s="26">
        <f t="shared" si="0"/>
        <v>0</v>
      </c>
      <c r="J22" s="26"/>
      <c r="K22" s="26"/>
      <c r="L22" s="26"/>
      <c r="M22" s="26"/>
      <c r="N22" s="27">
        <f t="shared" si="1"/>
        <v>0</v>
      </c>
      <c r="O22" s="26"/>
      <c r="P22" s="26"/>
      <c r="Q22" s="26"/>
      <c r="R22" s="26"/>
      <c r="S22" s="26"/>
      <c r="T22" s="26"/>
      <c r="U22" s="27">
        <f t="shared" si="2"/>
        <v>0</v>
      </c>
      <c r="V22" s="26"/>
      <c r="W22" s="26"/>
      <c r="X22" s="26"/>
      <c r="Y22" s="26"/>
      <c r="Z22" s="27">
        <f t="shared" si="3"/>
        <v>0</v>
      </c>
      <c r="AA22" s="28">
        <f t="shared" si="4"/>
        <v>0</v>
      </c>
      <c r="AB22" s="29"/>
      <c r="AC22" s="29"/>
      <c r="AD22" s="27">
        <f t="shared" si="5"/>
        <v>0</v>
      </c>
      <c r="AE22" s="30"/>
      <c r="AF22" s="30"/>
      <c r="AG22" s="31">
        <f t="shared" si="6"/>
        <v>0</v>
      </c>
      <c r="AH22" s="32" t="str">
        <f t="shared" si="7"/>
        <v>不及格</v>
      </c>
      <c r="AI22" s="35"/>
    </row>
    <row r="23" spans="1:35" ht="15.75">
      <c r="A23" s="29"/>
      <c r="B23" s="78">
        <v>18</v>
      </c>
      <c r="C23" s="80" t="s">
        <v>385</v>
      </c>
      <c r="D23" s="46"/>
      <c r="E23" s="34"/>
      <c r="F23" s="26"/>
      <c r="G23" s="26"/>
      <c r="H23" s="26"/>
      <c r="I23" s="26">
        <f t="shared" si="0"/>
        <v>0</v>
      </c>
      <c r="J23" s="26"/>
      <c r="K23" s="26"/>
      <c r="L23" s="26"/>
      <c r="M23" s="26"/>
      <c r="N23" s="27">
        <f t="shared" si="1"/>
        <v>0</v>
      </c>
      <c r="O23" s="26"/>
      <c r="P23" s="26"/>
      <c r="Q23" s="26"/>
      <c r="R23" s="26"/>
      <c r="S23" s="26"/>
      <c r="T23" s="26"/>
      <c r="U23" s="27">
        <f t="shared" si="2"/>
        <v>0</v>
      </c>
      <c r="V23" s="26"/>
      <c r="W23" s="26"/>
      <c r="X23" s="26"/>
      <c r="Y23" s="26"/>
      <c r="Z23" s="27">
        <f t="shared" si="3"/>
        <v>0</v>
      </c>
      <c r="AA23" s="28">
        <f t="shared" si="4"/>
        <v>0</v>
      </c>
      <c r="AB23" s="29"/>
      <c r="AC23" s="29"/>
      <c r="AD23" s="27">
        <f t="shared" si="5"/>
        <v>0</v>
      </c>
      <c r="AE23" s="30"/>
      <c r="AF23" s="30"/>
      <c r="AG23" s="31">
        <f t="shared" si="6"/>
        <v>0</v>
      </c>
      <c r="AH23" s="32" t="str">
        <f t="shared" si="7"/>
        <v>不及格</v>
      </c>
      <c r="AI23" s="35"/>
    </row>
    <row r="24" spans="1:35" ht="15.75">
      <c r="A24" s="29"/>
      <c r="B24" s="78">
        <v>38</v>
      </c>
      <c r="C24" s="80" t="s">
        <v>386</v>
      </c>
      <c r="D24" s="46"/>
      <c r="E24" s="34"/>
      <c r="F24" s="26"/>
      <c r="G24" s="26"/>
      <c r="H24" s="26"/>
      <c r="I24" s="26">
        <f t="shared" si="0"/>
        <v>0</v>
      </c>
      <c r="J24" s="26"/>
      <c r="K24" s="26"/>
      <c r="L24" s="26"/>
      <c r="M24" s="26"/>
      <c r="N24" s="27">
        <f t="shared" si="1"/>
        <v>0</v>
      </c>
      <c r="O24" s="26"/>
      <c r="P24" s="26"/>
      <c r="Q24" s="26"/>
      <c r="R24" s="26"/>
      <c r="S24" s="26"/>
      <c r="T24" s="26"/>
      <c r="U24" s="27">
        <f t="shared" si="2"/>
        <v>0</v>
      </c>
      <c r="V24" s="26"/>
      <c r="W24" s="26"/>
      <c r="X24" s="26"/>
      <c r="Y24" s="26"/>
      <c r="Z24" s="27">
        <f t="shared" si="3"/>
        <v>0</v>
      </c>
      <c r="AA24" s="28">
        <f t="shared" si="4"/>
        <v>0</v>
      </c>
      <c r="AB24" s="29"/>
      <c r="AC24" s="29"/>
      <c r="AD24" s="27">
        <f t="shared" si="5"/>
        <v>0</v>
      </c>
      <c r="AE24" s="30"/>
      <c r="AF24" s="30"/>
      <c r="AG24" s="31">
        <f t="shared" si="6"/>
        <v>0</v>
      </c>
      <c r="AH24" s="32" t="str">
        <f t="shared" si="7"/>
        <v>不及格</v>
      </c>
      <c r="AI24" s="35"/>
    </row>
    <row r="25" spans="1:35" ht="15.75">
      <c r="A25" s="29">
        <v>3</v>
      </c>
      <c r="B25" s="81">
        <v>1</v>
      </c>
      <c r="C25" s="82" t="s">
        <v>387</v>
      </c>
      <c r="D25" s="46"/>
      <c r="E25" s="34"/>
      <c r="F25" s="26"/>
      <c r="G25" s="26"/>
      <c r="H25" s="26"/>
      <c r="I25" s="26">
        <f t="shared" si="0"/>
        <v>0</v>
      </c>
      <c r="J25" s="26"/>
      <c r="K25" s="26"/>
      <c r="L25" s="26"/>
      <c r="M25" s="26"/>
      <c r="N25" s="27">
        <f t="shared" si="1"/>
        <v>0</v>
      </c>
      <c r="O25" s="26"/>
      <c r="P25" s="26"/>
      <c r="Q25" s="26"/>
      <c r="R25" s="26"/>
      <c r="S25" s="26"/>
      <c r="T25" s="26"/>
      <c r="U25" s="27">
        <f t="shared" si="2"/>
        <v>0</v>
      </c>
      <c r="V25" s="26"/>
      <c r="W25" s="26"/>
      <c r="X25" s="26"/>
      <c r="Y25" s="26"/>
      <c r="Z25" s="27">
        <f t="shared" si="3"/>
        <v>0</v>
      </c>
      <c r="AA25" s="28">
        <f t="shared" si="4"/>
        <v>0</v>
      </c>
      <c r="AB25" s="29"/>
      <c r="AC25" s="29"/>
      <c r="AD25" s="27">
        <f t="shared" si="5"/>
        <v>0</v>
      </c>
      <c r="AE25" s="30"/>
      <c r="AF25" s="30"/>
      <c r="AG25" s="31">
        <f t="shared" si="6"/>
        <v>0</v>
      </c>
      <c r="AH25" s="32" t="str">
        <f t="shared" si="7"/>
        <v>不及格</v>
      </c>
      <c r="AI25" s="35"/>
    </row>
    <row r="26" spans="1:35" ht="15.75">
      <c r="A26" s="29"/>
      <c r="B26" s="81">
        <v>29</v>
      </c>
      <c r="C26" s="82" t="s">
        <v>388</v>
      </c>
      <c r="D26" s="46"/>
      <c r="E26" s="34"/>
      <c r="F26" s="26"/>
      <c r="G26" s="26"/>
      <c r="H26" s="26"/>
      <c r="I26" s="26">
        <f t="shared" si="0"/>
        <v>0</v>
      </c>
      <c r="J26" s="26"/>
      <c r="K26" s="26"/>
      <c r="L26" s="26"/>
      <c r="M26" s="26"/>
      <c r="N26" s="27">
        <f t="shared" si="1"/>
        <v>0</v>
      </c>
      <c r="O26" s="26"/>
      <c r="P26" s="26"/>
      <c r="Q26" s="26"/>
      <c r="R26" s="26"/>
      <c r="S26" s="26"/>
      <c r="T26" s="26"/>
      <c r="U26" s="27">
        <f t="shared" si="2"/>
        <v>0</v>
      </c>
      <c r="V26" s="26"/>
      <c r="W26" s="26"/>
      <c r="X26" s="26"/>
      <c r="Y26" s="26"/>
      <c r="Z26" s="27">
        <f t="shared" si="3"/>
        <v>0</v>
      </c>
      <c r="AA26" s="28">
        <f t="shared" si="4"/>
        <v>0</v>
      </c>
      <c r="AB26" s="29"/>
      <c r="AC26" s="29"/>
      <c r="AD26" s="27">
        <f t="shared" si="5"/>
        <v>0</v>
      </c>
      <c r="AE26" s="30"/>
      <c r="AF26" s="30"/>
      <c r="AG26" s="31">
        <f t="shared" si="6"/>
        <v>0</v>
      </c>
      <c r="AH26" s="32" t="str">
        <f t="shared" si="7"/>
        <v>不及格</v>
      </c>
      <c r="AI26" s="35"/>
    </row>
    <row r="27" spans="1:35" ht="15.75">
      <c r="A27" s="29"/>
      <c r="B27" s="81">
        <v>32</v>
      </c>
      <c r="C27" s="82" t="s">
        <v>389</v>
      </c>
      <c r="D27" s="46"/>
      <c r="E27" s="34"/>
      <c r="F27" s="29"/>
      <c r="G27" s="29"/>
      <c r="H27" s="29"/>
      <c r="I27" s="26">
        <f t="shared" si="0"/>
        <v>0</v>
      </c>
      <c r="J27" s="29"/>
      <c r="K27" s="29"/>
      <c r="L27" s="29"/>
      <c r="M27" s="29"/>
      <c r="N27" s="27">
        <f t="shared" si="1"/>
        <v>0</v>
      </c>
      <c r="O27" s="29"/>
      <c r="P27" s="29"/>
      <c r="Q27" s="29"/>
      <c r="R27" s="29"/>
      <c r="S27" s="29"/>
      <c r="T27" s="29"/>
      <c r="U27" s="27">
        <f t="shared" si="2"/>
        <v>0</v>
      </c>
      <c r="V27" s="29"/>
      <c r="W27" s="29"/>
      <c r="X27" s="29"/>
      <c r="Y27" s="29"/>
      <c r="Z27" s="27">
        <f t="shared" si="3"/>
        <v>0</v>
      </c>
      <c r="AA27" s="28">
        <f t="shared" si="4"/>
        <v>0</v>
      </c>
      <c r="AB27" s="29"/>
      <c r="AC27" s="29"/>
      <c r="AD27" s="27">
        <f t="shared" si="5"/>
        <v>0</v>
      </c>
      <c r="AE27" s="29"/>
      <c r="AF27" s="29"/>
      <c r="AG27" s="31">
        <f t="shared" si="6"/>
        <v>0</v>
      </c>
      <c r="AH27" s="32" t="str">
        <f t="shared" si="7"/>
        <v>不及格</v>
      </c>
      <c r="AI27" s="35"/>
    </row>
    <row r="28" spans="1:35" ht="15.75">
      <c r="A28" s="29"/>
      <c r="B28" s="81">
        <v>37</v>
      </c>
      <c r="C28" s="82" t="s">
        <v>390</v>
      </c>
      <c r="D28" s="46"/>
      <c r="E28" s="34"/>
      <c r="F28" s="29"/>
      <c r="G28" s="29"/>
      <c r="H28" s="29"/>
      <c r="I28" s="26">
        <f t="shared" si="0"/>
        <v>0</v>
      </c>
      <c r="J28" s="29"/>
      <c r="K28" s="29"/>
      <c r="L28" s="29"/>
      <c r="M28" s="29"/>
      <c r="N28" s="27">
        <f t="shared" si="1"/>
        <v>0</v>
      </c>
      <c r="O28" s="29"/>
      <c r="P28" s="29"/>
      <c r="Q28" s="29"/>
      <c r="R28" s="29"/>
      <c r="S28" s="29"/>
      <c r="T28" s="29"/>
      <c r="U28" s="27">
        <f t="shared" si="2"/>
        <v>0</v>
      </c>
      <c r="V28" s="29"/>
      <c r="W28" s="29"/>
      <c r="X28" s="29"/>
      <c r="Y28" s="29"/>
      <c r="Z28" s="27">
        <f t="shared" si="3"/>
        <v>0</v>
      </c>
      <c r="AA28" s="28">
        <f t="shared" si="4"/>
        <v>0</v>
      </c>
      <c r="AB28" s="29"/>
      <c r="AC28" s="29"/>
      <c r="AD28" s="27">
        <f t="shared" si="5"/>
        <v>0</v>
      </c>
      <c r="AE28" s="29"/>
      <c r="AF28" s="29"/>
      <c r="AG28" s="31">
        <f t="shared" si="6"/>
        <v>0</v>
      </c>
      <c r="AH28" s="32" t="str">
        <f t="shared" si="7"/>
        <v>不及格</v>
      </c>
      <c r="AI28" s="35"/>
    </row>
    <row r="29" spans="1:35" ht="15.75">
      <c r="A29" s="29"/>
      <c r="B29" s="81">
        <v>41</v>
      </c>
      <c r="C29" s="82" t="s">
        <v>391</v>
      </c>
      <c r="D29" s="46"/>
      <c r="E29" s="34"/>
      <c r="F29" s="29"/>
      <c r="G29" s="29"/>
      <c r="H29" s="29"/>
      <c r="I29" s="26">
        <f t="shared" si="0"/>
        <v>0</v>
      </c>
      <c r="J29" s="29"/>
      <c r="K29" s="29"/>
      <c r="L29" s="29"/>
      <c r="M29" s="29"/>
      <c r="N29" s="27">
        <f t="shared" si="1"/>
        <v>0</v>
      </c>
      <c r="O29" s="29"/>
      <c r="P29" s="29"/>
      <c r="Q29" s="29"/>
      <c r="R29" s="29"/>
      <c r="S29" s="29"/>
      <c r="T29" s="29"/>
      <c r="U29" s="27">
        <f t="shared" si="2"/>
        <v>0</v>
      </c>
      <c r="V29" s="29"/>
      <c r="W29" s="29"/>
      <c r="X29" s="29"/>
      <c r="Y29" s="29"/>
      <c r="Z29" s="27">
        <f t="shared" si="3"/>
        <v>0</v>
      </c>
      <c r="AA29" s="28">
        <f t="shared" si="4"/>
        <v>0</v>
      </c>
      <c r="AB29" s="29"/>
      <c r="AC29" s="29"/>
      <c r="AD29" s="27">
        <f t="shared" si="5"/>
        <v>0</v>
      </c>
      <c r="AE29" s="29"/>
      <c r="AF29" s="29"/>
      <c r="AG29" s="31">
        <f t="shared" si="6"/>
        <v>0</v>
      </c>
      <c r="AH29" s="32" t="str">
        <f t="shared" si="7"/>
        <v>不及格</v>
      </c>
      <c r="AI29" s="35"/>
    </row>
    <row r="30" spans="1:35" ht="15.75">
      <c r="A30" s="29"/>
      <c r="B30" s="81">
        <v>42</v>
      </c>
      <c r="C30" s="82" t="s">
        <v>392</v>
      </c>
      <c r="D30" s="46"/>
      <c r="E30" s="34"/>
      <c r="F30" s="29"/>
      <c r="G30" s="29"/>
      <c r="H30" s="29"/>
      <c r="I30" s="26">
        <f t="shared" si="0"/>
        <v>0</v>
      </c>
      <c r="J30" s="29"/>
      <c r="K30" s="29"/>
      <c r="L30" s="29"/>
      <c r="M30" s="29"/>
      <c r="N30" s="27">
        <f t="shared" si="1"/>
        <v>0</v>
      </c>
      <c r="O30" s="29"/>
      <c r="P30" s="29"/>
      <c r="Q30" s="29"/>
      <c r="R30" s="29"/>
      <c r="S30" s="29"/>
      <c r="T30" s="29"/>
      <c r="U30" s="27">
        <f t="shared" si="2"/>
        <v>0</v>
      </c>
      <c r="V30" s="29"/>
      <c r="W30" s="29"/>
      <c r="X30" s="29"/>
      <c r="Y30" s="29"/>
      <c r="Z30" s="27">
        <f t="shared" si="3"/>
        <v>0</v>
      </c>
      <c r="AA30" s="28">
        <f t="shared" si="4"/>
        <v>0</v>
      </c>
      <c r="AB30" s="29"/>
      <c r="AC30" s="29"/>
      <c r="AD30" s="27">
        <f t="shared" si="5"/>
        <v>0</v>
      </c>
      <c r="AE30" s="29"/>
      <c r="AF30" s="29"/>
      <c r="AG30" s="31">
        <f t="shared" si="6"/>
        <v>0</v>
      </c>
      <c r="AH30" s="32" t="str">
        <f t="shared" si="7"/>
        <v>不及格</v>
      </c>
      <c r="AI30" s="35"/>
    </row>
    <row r="31" spans="1:35" ht="15.75">
      <c r="A31" s="29"/>
      <c r="B31" s="81">
        <v>47</v>
      </c>
      <c r="C31" s="82" t="s">
        <v>393</v>
      </c>
      <c r="D31" s="46"/>
      <c r="E31" s="34"/>
      <c r="F31" s="29"/>
      <c r="G31" s="29"/>
      <c r="H31" s="29"/>
      <c r="I31" s="26">
        <f t="shared" si="0"/>
        <v>0</v>
      </c>
      <c r="J31" s="29"/>
      <c r="K31" s="29"/>
      <c r="L31" s="29"/>
      <c r="M31" s="29"/>
      <c r="N31" s="27">
        <f t="shared" si="1"/>
        <v>0</v>
      </c>
      <c r="O31" s="29"/>
      <c r="P31" s="29"/>
      <c r="Q31" s="29"/>
      <c r="R31" s="29"/>
      <c r="S31" s="29"/>
      <c r="T31" s="29"/>
      <c r="U31" s="27">
        <f t="shared" si="2"/>
        <v>0</v>
      </c>
      <c r="V31" s="29"/>
      <c r="W31" s="29"/>
      <c r="X31" s="29"/>
      <c r="Y31" s="29"/>
      <c r="Z31" s="27">
        <f t="shared" si="3"/>
        <v>0</v>
      </c>
      <c r="AA31" s="28">
        <f t="shared" si="4"/>
        <v>0</v>
      </c>
      <c r="AB31" s="29"/>
      <c r="AC31" s="29"/>
      <c r="AD31" s="27">
        <f t="shared" si="5"/>
        <v>0</v>
      </c>
      <c r="AE31" s="29"/>
      <c r="AF31" s="29"/>
      <c r="AG31" s="31">
        <f t="shared" si="6"/>
        <v>0</v>
      </c>
      <c r="AH31" s="32" t="str">
        <f t="shared" si="7"/>
        <v>不及格</v>
      </c>
      <c r="AI31" s="35"/>
    </row>
    <row r="32" spans="1:35" ht="15.75">
      <c r="A32" s="29"/>
      <c r="B32" s="81">
        <v>48</v>
      </c>
      <c r="C32" s="82" t="s">
        <v>394</v>
      </c>
      <c r="D32" s="46"/>
      <c r="E32" s="34"/>
      <c r="F32" s="29"/>
      <c r="G32" s="29"/>
      <c r="H32" s="29"/>
      <c r="I32" s="26">
        <f t="shared" si="0"/>
        <v>0</v>
      </c>
      <c r="J32" s="29"/>
      <c r="K32" s="29"/>
      <c r="L32" s="29"/>
      <c r="M32" s="29"/>
      <c r="N32" s="27">
        <f t="shared" si="1"/>
        <v>0</v>
      </c>
      <c r="O32" s="29"/>
      <c r="P32" s="29"/>
      <c r="Q32" s="29"/>
      <c r="R32" s="29"/>
      <c r="S32" s="29"/>
      <c r="T32" s="29"/>
      <c r="U32" s="27">
        <f t="shared" si="2"/>
        <v>0</v>
      </c>
      <c r="V32" s="29"/>
      <c r="W32" s="29"/>
      <c r="X32" s="29"/>
      <c r="Y32" s="29"/>
      <c r="Z32" s="27">
        <f t="shared" si="3"/>
        <v>0</v>
      </c>
      <c r="AA32" s="28">
        <f t="shared" si="4"/>
        <v>0</v>
      </c>
      <c r="AB32" s="29"/>
      <c r="AC32" s="29"/>
      <c r="AD32" s="27">
        <f t="shared" si="5"/>
        <v>0</v>
      </c>
      <c r="AE32" s="29"/>
      <c r="AF32" s="29"/>
      <c r="AG32" s="31">
        <f t="shared" si="6"/>
        <v>0</v>
      </c>
      <c r="AH32" s="32" t="str">
        <f t="shared" si="7"/>
        <v>不及格</v>
      </c>
      <c r="AI32" s="35"/>
    </row>
    <row r="33" spans="1:35" ht="15.75">
      <c r="A33" s="29">
        <v>2</v>
      </c>
      <c r="B33" s="29" t="s">
        <v>395</v>
      </c>
      <c r="C33" s="83" t="s">
        <v>396</v>
      </c>
      <c r="D33" s="46"/>
      <c r="E33" s="34"/>
      <c r="F33" s="29"/>
      <c r="G33" s="29"/>
      <c r="H33" s="29"/>
      <c r="I33" s="26">
        <f t="shared" si="0"/>
        <v>0</v>
      </c>
      <c r="J33" s="29"/>
      <c r="K33" s="29"/>
      <c r="L33" s="29"/>
      <c r="M33" s="29"/>
      <c r="N33" s="27">
        <f t="shared" si="1"/>
        <v>0</v>
      </c>
      <c r="O33" s="29"/>
      <c r="P33" s="29"/>
      <c r="Q33" s="29"/>
      <c r="R33" s="29"/>
      <c r="S33" s="29"/>
      <c r="T33" s="29"/>
      <c r="U33" s="27">
        <f t="shared" si="2"/>
        <v>0</v>
      </c>
      <c r="V33" s="29"/>
      <c r="W33" s="29"/>
      <c r="X33" s="29"/>
      <c r="Y33" s="29"/>
      <c r="Z33" s="27">
        <f t="shared" si="3"/>
        <v>0</v>
      </c>
      <c r="AA33" s="28">
        <f t="shared" si="4"/>
        <v>0</v>
      </c>
      <c r="AB33" s="29"/>
      <c r="AC33" s="29"/>
      <c r="AD33" s="27">
        <f t="shared" si="5"/>
        <v>0</v>
      </c>
      <c r="AE33" s="29"/>
      <c r="AF33" s="29"/>
      <c r="AG33" s="31">
        <f t="shared" si="6"/>
        <v>0</v>
      </c>
      <c r="AH33" s="32" t="str">
        <f t="shared" si="7"/>
        <v>不及格</v>
      </c>
      <c r="AI33" s="38" t="s">
        <v>38</v>
      </c>
    </row>
    <row r="34" spans="1:35" ht="15.75">
      <c r="A34" s="29"/>
      <c r="B34" s="29" t="s">
        <v>397</v>
      </c>
      <c r="C34" s="83" t="s">
        <v>398</v>
      </c>
      <c r="D34" s="46"/>
      <c r="E34" s="34"/>
      <c r="F34" s="34"/>
      <c r="G34" s="34"/>
      <c r="H34" s="34"/>
      <c r="I34" s="26">
        <f t="shared" si="0"/>
        <v>0</v>
      </c>
      <c r="J34" s="34"/>
      <c r="K34" s="34"/>
      <c r="L34" s="34"/>
      <c r="M34" s="34"/>
      <c r="N34" s="27">
        <f t="shared" si="1"/>
        <v>0</v>
      </c>
      <c r="O34" s="34"/>
      <c r="P34" s="34"/>
      <c r="Q34" s="34"/>
      <c r="R34" s="34"/>
      <c r="S34" s="34"/>
      <c r="T34" s="34"/>
      <c r="U34" s="27">
        <f t="shared" si="2"/>
        <v>0</v>
      </c>
      <c r="V34" s="34"/>
      <c r="W34" s="34"/>
      <c r="X34" s="34"/>
      <c r="Y34" s="34"/>
      <c r="Z34" s="27">
        <f t="shared" si="3"/>
        <v>0</v>
      </c>
      <c r="AA34" s="28">
        <f t="shared" si="4"/>
        <v>0</v>
      </c>
      <c r="AB34" s="34"/>
      <c r="AC34" s="34"/>
      <c r="AD34" s="27">
        <f t="shared" si="5"/>
        <v>0</v>
      </c>
      <c r="AE34" s="34"/>
      <c r="AF34" s="34"/>
      <c r="AG34" s="31">
        <f t="shared" si="6"/>
        <v>0</v>
      </c>
      <c r="AH34" s="32" t="str">
        <f t="shared" si="7"/>
        <v>不及格</v>
      </c>
      <c r="AI34" s="40"/>
    </row>
    <row r="35" spans="1:35" ht="15.75">
      <c r="A35" s="29"/>
      <c r="B35" s="29" t="s">
        <v>399</v>
      </c>
      <c r="C35" s="83" t="s">
        <v>400</v>
      </c>
      <c r="D35" s="46"/>
      <c r="E35" s="34"/>
      <c r="F35" s="34"/>
      <c r="G35" s="34"/>
      <c r="H35" s="34"/>
      <c r="I35" s="26">
        <f t="shared" si="0"/>
        <v>0</v>
      </c>
      <c r="J35" s="34"/>
      <c r="K35" s="34"/>
      <c r="L35" s="34"/>
      <c r="M35" s="34"/>
      <c r="N35" s="27">
        <f t="shared" si="1"/>
        <v>0</v>
      </c>
      <c r="O35" s="34"/>
      <c r="P35" s="34"/>
      <c r="Q35" s="34"/>
      <c r="R35" s="34"/>
      <c r="S35" s="34"/>
      <c r="T35" s="34"/>
      <c r="U35" s="27">
        <f t="shared" si="2"/>
        <v>0</v>
      </c>
      <c r="V35" s="34"/>
      <c r="W35" s="34"/>
      <c r="X35" s="34"/>
      <c r="Y35" s="34"/>
      <c r="Z35" s="27">
        <f t="shared" si="3"/>
        <v>0</v>
      </c>
      <c r="AA35" s="28">
        <f t="shared" si="4"/>
        <v>0</v>
      </c>
      <c r="AB35" s="34"/>
      <c r="AC35" s="34"/>
      <c r="AD35" s="27">
        <f t="shared" si="5"/>
        <v>0</v>
      </c>
      <c r="AE35" s="34"/>
      <c r="AF35" s="34"/>
      <c r="AG35" s="31">
        <f t="shared" si="6"/>
        <v>0</v>
      </c>
      <c r="AH35" s="32" t="str">
        <f t="shared" si="7"/>
        <v>不及格</v>
      </c>
      <c r="AI35" s="40"/>
    </row>
    <row r="36" spans="1:35" ht="14.25">
      <c r="A36" s="29"/>
      <c r="B36" s="29" t="s">
        <v>401</v>
      </c>
      <c r="C36" s="83" t="s">
        <v>402</v>
      </c>
      <c r="D36" s="37"/>
      <c r="E36" s="34"/>
      <c r="F36" s="34"/>
      <c r="G36" s="34"/>
      <c r="H36" s="34"/>
      <c r="I36" s="26"/>
      <c r="J36" s="34"/>
      <c r="K36" s="34"/>
      <c r="L36" s="34"/>
      <c r="M36" s="34"/>
      <c r="N36" s="27"/>
      <c r="O36" s="34"/>
      <c r="P36" s="34"/>
      <c r="Q36" s="34"/>
      <c r="R36" s="34"/>
      <c r="S36" s="34"/>
      <c r="T36" s="34"/>
      <c r="U36" s="27"/>
      <c r="V36" s="34"/>
      <c r="W36" s="34"/>
      <c r="X36" s="34"/>
      <c r="Y36" s="34"/>
      <c r="Z36" s="27"/>
      <c r="AA36" s="28"/>
      <c r="AB36" s="34"/>
      <c r="AC36" s="34"/>
      <c r="AD36" s="27"/>
      <c r="AE36" s="34"/>
      <c r="AF36" s="34"/>
      <c r="AG36" s="31"/>
      <c r="AH36" s="32"/>
      <c r="AI36" s="40"/>
    </row>
    <row r="37" spans="1:35" ht="15.75">
      <c r="A37" s="29"/>
      <c r="B37" s="29" t="s">
        <v>403</v>
      </c>
      <c r="C37" s="83" t="s">
        <v>404</v>
      </c>
      <c r="D37" s="46"/>
      <c r="E37" s="34"/>
      <c r="F37" s="34"/>
      <c r="G37" s="34"/>
      <c r="H37" s="34"/>
      <c r="I37" s="26">
        <f t="shared" si="0"/>
        <v>0</v>
      </c>
      <c r="J37" s="34"/>
      <c r="K37" s="34"/>
      <c r="L37" s="34"/>
      <c r="M37" s="34"/>
      <c r="N37" s="27">
        <f t="shared" si="1"/>
        <v>0</v>
      </c>
      <c r="O37" s="34"/>
      <c r="P37" s="34"/>
      <c r="Q37" s="34"/>
      <c r="R37" s="34"/>
      <c r="S37" s="34"/>
      <c r="T37" s="34"/>
      <c r="U37" s="27">
        <f t="shared" si="2"/>
        <v>0</v>
      </c>
      <c r="V37" s="34"/>
      <c r="W37" s="34"/>
      <c r="X37" s="34"/>
      <c r="Y37" s="34"/>
      <c r="Z37" s="27">
        <f t="shared" si="3"/>
        <v>0</v>
      </c>
      <c r="AA37" s="28">
        <f t="shared" si="4"/>
        <v>0</v>
      </c>
      <c r="AB37" s="34"/>
      <c r="AC37" s="34"/>
      <c r="AD37" s="27">
        <f t="shared" si="5"/>
        <v>0</v>
      </c>
      <c r="AE37" s="34"/>
      <c r="AF37" s="34"/>
      <c r="AG37" s="31">
        <f t="shared" si="6"/>
        <v>0</v>
      </c>
      <c r="AH37" s="32" t="str">
        <f t="shared" si="7"/>
        <v>不及格</v>
      </c>
      <c r="AI37" s="40"/>
    </row>
    <row r="38" spans="1:35" ht="15.75">
      <c r="A38" s="29">
        <v>1</v>
      </c>
      <c r="B38" s="31">
        <v>4</v>
      </c>
      <c r="C38" s="31" t="s">
        <v>405</v>
      </c>
      <c r="D38" s="46"/>
      <c r="E38" s="34"/>
      <c r="F38" s="34"/>
      <c r="G38" s="34"/>
      <c r="H38" s="34"/>
      <c r="I38" s="26">
        <f t="shared" si="0"/>
        <v>0</v>
      </c>
      <c r="J38" s="34"/>
      <c r="K38" s="34"/>
      <c r="L38" s="34"/>
      <c r="M38" s="34"/>
      <c r="N38" s="27">
        <f t="shared" si="1"/>
        <v>0</v>
      </c>
      <c r="O38" s="34"/>
      <c r="P38" s="34"/>
      <c r="Q38" s="34"/>
      <c r="R38" s="34"/>
      <c r="S38" s="34"/>
      <c r="T38" s="34"/>
      <c r="U38" s="27">
        <f t="shared" si="2"/>
        <v>0</v>
      </c>
      <c r="V38" s="34"/>
      <c r="W38" s="34"/>
      <c r="X38" s="34"/>
      <c r="Y38" s="34"/>
      <c r="Z38" s="27">
        <f t="shared" si="3"/>
        <v>0</v>
      </c>
      <c r="AA38" s="28">
        <f t="shared" si="4"/>
        <v>0</v>
      </c>
      <c r="AB38" s="34"/>
      <c r="AC38" s="34"/>
      <c r="AD38" s="27">
        <f t="shared" si="5"/>
        <v>0</v>
      </c>
      <c r="AE38" s="34"/>
      <c r="AF38" s="34"/>
      <c r="AG38" s="31">
        <f t="shared" si="6"/>
        <v>0</v>
      </c>
      <c r="AH38" s="32" t="str">
        <f t="shared" si="7"/>
        <v>不及格</v>
      </c>
      <c r="AI38" s="40"/>
    </row>
    <row r="39" spans="1:35" ht="15.75">
      <c r="A39" s="29"/>
      <c r="B39" s="31">
        <v>8</v>
      </c>
      <c r="C39" s="31" t="s">
        <v>406</v>
      </c>
      <c r="D39" s="46"/>
      <c r="E39" s="34"/>
      <c r="F39" s="34"/>
      <c r="G39" s="34"/>
      <c r="H39" s="34"/>
      <c r="I39" s="26">
        <f t="shared" si="0"/>
        <v>0</v>
      </c>
      <c r="J39" s="34"/>
      <c r="K39" s="34"/>
      <c r="L39" s="34"/>
      <c r="M39" s="34"/>
      <c r="N39" s="27">
        <f t="shared" si="1"/>
        <v>0</v>
      </c>
      <c r="O39" s="34"/>
      <c r="P39" s="34"/>
      <c r="Q39" s="34"/>
      <c r="R39" s="34"/>
      <c r="S39" s="34"/>
      <c r="T39" s="34"/>
      <c r="U39" s="27">
        <f t="shared" si="2"/>
        <v>0</v>
      </c>
      <c r="V39" s="34"/>
      <c r="W39" s="34"/>
      <c r="X39" s="34"/>
      <c r="Y39" s="34"/>
      <c r="Z39" s="27">
        <f t="shared" si="3"/>
        <v>0</v>
      </c>
      <c r="AA39" s="28">
        <f t="shared" si="4"/>
        <v>0</v>
      </c>
      <c r="AB39" s="34"/>
      <c r="AC39" s="34"/>
      <c r="AD39" s="27">
        <f t="shared" si="5"/>
        <v>0</v>
      </c>
      <c r="AE39" s="34"/>
      <c r="AF39" s="34"/>
      <c r="AG39" s="31">
        <f t="shared" si="6"/>
        <v>0</v>
      </c>
      <c r="AH39" s="32" t="str">
        <f t="shared" si="7"/>
        <v>不及格</v>
      </c>
      <c r="AI39" s="40"/>
    </row>
    <row r="40" spans="1:35" ht="15.75">
      <c r="A40" s="29"/>
      <c r="B40" s="31">
        <v>13</v>
      </c>
      <c r="C40" s="31" t="s">
        <v>407</v>
      </c>
      <c r="D40" s="46"/>
      <c r="E40" s="34"/>
      <c r="F40" s="34"/>
      <c r="G40" s="34"/>
      <c r="H40" s="34"/>
      <c r="I40" s="26">
        <f t="shared" si="0"/>
        <v>0</v>
      </c>
      <c r="J40" s="34"/>
      <c r="K40" s="34"/>
      <c r="L40" s="34"/>
      <c r="M40" s="34"/>
      <c r="N40" s="27">
        <f t="shared" si="1"/>
        <v>0</v>
      </c>
      <c r="O40" s="34"/>
      <c r="P40" s="34"/>
      <c r="Q40" s="34"/>
      <c r="R40" s="34"/>
      <c r="S40" s="34"/>
      <c r="T40" s="34"/>
      <c r="U40" s="27">
        <f t="shared" si="2"/>
        <v>0</v>
      </c>
      <c r="V40" s="34"/>
      <c r="W40" s="34"/>
      <c r="X40" s="34"/>
      <c r="Y40" s="34"/>
      <c r="Z40" s="27">
        <f t="shared" si="3"/>
        <v>0</v>
      </c>
      <c r="AA40" s="28">
        <f t="shared" si="4"/>
        <v>0</v>
      </c>
      <c r="AB40" s="34"/>
      <c r="AC40" s="34"/>
      <c r="AD40" s="27">
        <f t="shared" si="5"/>
        <v>0</v>
      </c>
      <c r="AE40" s="34"/>
      <c r="AF40" s="34"/>
      <c r="AG40" s="31">
        <f t="shared" si="6"/>
        <v>0</v>
      </c>
      <c r="AH40" s="32" t="str">
        <f t="shared" si="7"/>
        <v>不及格</v>
      </c>
      <c r="AI40" s="40"/>
    </row>
    <row r="41" spans="1:35" ht="15.75">
      <c r="A41" s="29"/>
      <c r="B41" s="31">
        <v>16</v>
      </c>
      <c r="C41" s="31" t="s">
        <v>408</v>
      </c>
      <c r="D41" s="46"/>
      <c r="E41" s="34"/>
      <c r="F41" s="34"/>
      <c r="G41" s="34"/>
      <c r="H41" s="34"/>
      <c r="I41" s="26">
        <f t="shared" si="0"/>
        <v>0</v>
      </c>
      <c r="J41" s="34"/>
      <c r="K41" s="34"/>
      <c r="L41" s="34"/>
      <c r="M41" s="34"/>
      <c r="N41" s="27">
        <f t="shared" si="1"/>
        <v>0</v>
      </c>
      <c r="O41" s="34"/>
      <c r="P41" s="34"/>
      <c r="Q41" s="34"/>
      <c r="R41" s="34"/>
      <c r="S41" s="34"/>
      <c r="T41" s="34"/>
      <c r="U41" s="27">
        <f t="shared" si="2"/>
        <v>0</v>
      </c>
      <c r="V41" s="34"/>
      <c r="W41" s="34"/>
      <c r="X41" s="34"/>
      <c r="Y41" s="34"/>
      <c r="Z41" s="27">
        <f t="shared" si="3"/>
        <v>0</v>
      </c>
      <c r="AA41" s="28">
        <f t="shared" si="4"/>
        <v>0</v>
      </c>
      <c r="AB41" s="34"/>
      <c r="AC41" s="34"/>
      <c r="AD41" s="27">
        <f t="shared" si="5"/>
        <v>0</v>
      </c>
      <c r="AE41" s="34"/>
      <c r="AF41" s="34"/>
      <c r="AG41" s="31">
        <f t="shared" si="6"/>
        <v>0</v>
      </c>
      <c r="AH41" s="32" t="str">
        <f t="shared" si="7"/>
        <v>不及格</v>
      </c>
      <c r="AI41" s="40"/>
    </row>
    <row r="42" spans="1:35" ht="15.75">
      <c r="A42" s="29"/>
      <c r="B42" s="31">
        <v>18</v>
      </c>
      <c r="C42" s="31" t="s">
        <v>409</v>
      </c>
      <c r="D42" s="46"/>
      <c r="E42" s="34"/>
      <c r="F42" s="34"/>
      <c r="G42" s="34"/>
      <c r="H42" s="34"/>
      <c r="I42" s="26">
        <f t="shared" si="0"/>
        <v>0</v>
      </c>
      <c r="J42" s="34"/>
      <c r="K42" s="34"/>
      <c r="L42" s="34"/>
      <c r="M42" s="34"/>
      <c r="N42" s="27">
        <f t="shared" si="1"/>
        <v>0</v>
      </c>
      <c r="O42" s="34"/>
      <c r="P42" s="34"/>
      <c r="Q42" s="34"/>
      <c r="R42" s="34"/>
      <c r="S42" s="34"/>
      <c r="T42" s="34"/>
      <c r="U42" s="27">
        <f t="shared" si="2"/>
        <v>0</v>
      </c>
      <c r="V42" s="34"/>
      <c r="W42" s="34"/>
      <c r="X42" s="34"/>
      <c r="Y42" s="34"/>
      <c r="Z42" s="27">
        <f t="shared" si="3"/>
        <v>0</v>
      </c>
      <c r="AA42" s="28">
        <f t="shared" si="4"/>
        <v>0</v>
      </c>
      <c r="AB42" s="34"/>
      <c r="AC42" s="34"/>
      <c r="AD42" s="27">
        <f t="shared" si="5"/>
        <v>0</v>
      </c>
      <c r="AE42" s="34"/>
      <c r="AF42" s="34"/>
      <c r="AG42" s="31">
        <f t="shared" si="6"/>
        <v>0</v>
      </c>
      <c r="AH42" s="32" t="str">
        <f t="shared" si="7"/>
        <v>不及格</v>
      </c>
      <c r="AI42" s="40"/>
    </row>
    <row r="43" spans="1:35" ht="15.75">
      <c r="A43" s="29"/>
      <c r="B43" s="31">
        <v>27</v>
      </c>
      <c r="C43" s="31" t="s">
        <v>410</v>
      </c>
      <c r="D43" s="46"/>
      <c r="E43" s="34"/>
      <c r="F43" s="34"/>
      <c r="G43" s="34"/>
      <c r="H43" s="34"/>
      <c r="I43" s="26">
        <f t="shared" si="0"/>
        <v>0</v>
      </c>
      <c r="J43" s="34"/>
      <c r="K43" s="34"/>
      <c r="L43" s="34"/>
      <c r="M43" s="34"/>
      <c r="N43" s="27">
        <f t="shared" si="1"/>
        <v>0</v>
      </c>
      <c r="O43" s="34"/>
      <c r="P43" s="34"/>
      <c r="Q43" s="34"/>
      <c r="R43" s="34"/>
      <c r="S43" s="34"/>
      <c r="T43" s="34"/>
      <c r="U43" s="27">
        <f t="shared" si="2"/>
        <v>0</v>
      </c>
      <c r="V43" s="34"/>
      <c r="W43" s="34"/>
      <c r="X43" s="34"/>
      <c r="Y43" s="34"/>
      <c r="Z43" s="27">
        <f t="shared" si="3"/>
        <v>0</v>
      </c>
      <c r="AA43" s="28">
        <f t="shared" si="4"/>
        <v>0</v>
      </c>
      <c r="AB43" s="34"/>
      <c r="AC43" s="34"/>
      <c r="AD43" s="27">
        <f t="shared" si="5"/>
        <v>0</v>
      </c>
      <c r="AE43" s="34"/>
      <c r="AF43" s="34"/>
      <c r="AG43" s="31">
        <f t="shared" si="6"/>
        <v>0</v>
      </c>
      <c r="AH43" s="32" t="str">
        <f t="shared" si="7"/>
        <v>不及格</v>
      </c>
      <c r="AI43" s="40"/>
    </row>
    <row r="44" spans="1:35" ht="15.75">
      <c r="A44" s="84">
        <v>7</v>
      </c>
      <c r="B44" s="84">
        <v>7</v>
      </c>
      <c r="C44" s="68" t="s">
        <v>411</v>
      </c>
      <c r="D44" s="46"/>
      <c r="E44" s="34"/>
      <c r="F44" s="34"/>
      <c r="G44" s="34"/>
      <c r="H44" s="34"/>
      <c r="I44" s="26">
        <f t="shared" si="0"/>
        <v>0</v>
      </c>
      <c r="J44" s="34"/>
      <c r="K44" s="34"/>
      <c r="L44" s="34"/>
      <c r="M44" s="34"/>
      <c r="N44" s="27">
        <f t="shared" si="1"/>
        <v>0</v>
      </c>
      <c r="O44" s="34"/>
      <c r="P44" s="34"/>
      <c r="Q44" s="34"/>
      <c r="R44" s="34"/>
      <c r="S44" s="34"/>
      <c r="T44" s="34"/>
      <c r="U44" s="27">
        <f t="shared" si="2"/>
        <v>0</v>
      </c>
      <c r="V44" s="34"/>
      <c r="W44" s="34"/>
      <c r="X44" s="34"/>
      <c r="Y44" s="34"/>
      <c r="Z44" s="27">
        <f t="shared" si="3"/>
        <v>0</v>
      </c>
      <c r="AA44" s="28">
        <f t="shared" si="4"/>
        <v>0</v>
      </c>
      <c r="AB44" s="34"/>
      <c r="AC44" s="34"/>
      <c r="AD44" s="27">
        <f t="shared" si="5"/>
        <v>0</v>
      </c>
      <c r="AE44" s="34"/>
      <c r="AF44" s="34"/>
      <c r="AG44" s="31">
        <f t="shared" si="6"/>
        <v>0</v>
      </c>
      <c r="AH44" s="32" t="str">
        <f t="shared" si="7"/>
        <v>不及格</v>
      </c>
      <c r="AI44" s="40"/>
    </row>
    <row r="45" spans="1:35" ht="15.75">
      <c r="A45" s="84"/>
      <c r="B45" s="84">
        <v>17</v>
      </c>
      <c r="C45" s="68" t="s">
        <v>412</v>
      </c>
      <c r="D45" s="46"/>
      <c r="E45" s="34"/>
      <c r="F45" s="34"/>
      <c r="G45" s="34"/>
      <c r="H45" s="34"/>
      <c r="I45" s="26">
        <f t="shared" si="0"/>
        <v>0</v>
      </c>
      <c r="J45" s="34"/>
      <c r="K45" s="34"/>
      <c r="L45" s="34"/>
      <c r="M45" s="34"/>
      <c r="N45" s="27">
        <f t="shared" si="1"/>
        <v>0</v>
      </c>
      <c r="O45" s="34"/>
      <c r="P45" s="34"/>
      <c r="Q45" s="34"/>
      <c r="R45" s="34"/>
      <c r="S45" s="34"/>
      <c r="T45" s="34"/>
      <c r="U45" s="27">
        <f t="shared" si="2"/>
        <v>0</v>
      </c>
      <c r="V45" s="34"/>
      <c r="W45" s="34"/>
      <c r="X45" s="34"/>
      <c r="Y45" s="34"/>
      <c r="Z45" s="27">
        <f t="shared" si="3"/>
        <v>0</v>
      </c>
      <c r="AA45" s="28">
        <f t="shared" si="4"/>
        <v>0</v>
      </c>
      <c r="AB45" s="34"/>
      <c r="AC45" s="34"/>
      <c r="AD45" s="27">
        <f t="shared" si="5"/>
        <v>0</v>
      </c>
      <c r="AE45" s="34"/>
      <c r="AF45" s="34"/>
      <c r="AG45" s="31">
        <f t="shared" si="6"/>
        <v>0</v>
      </c>
      <c r="AH45" s="32" t="str">
        <f t="shared" si="7"/>
        <v>不及格</v>
      </c>
      <c r="AI45" s="40"/>
    </row>
    <row r="46" spans="1:35" ht="15.75">
      <c r="A46" s="84"/>
      <c r="B46" s="84">
        <v>23</v>
      </c>
      <c r="C46" s="68" t="s">
        <v>413</v>
      </c>
      <c r="D46" s="46"/>
      <c r="E46" s="34"/>
      <c r="F46" s="34"/>
      <c r="G46" s="34"/>
      <c r="H46" s="34"/>
      <c r="I46" s="26">
        <f t="shared" si="0"/>
        <v>0</v>
      </c>
      <c r="J46" s="34"/>
      <c r="K46" s="34"/>
      <c r="L46" s="34"/>
      <c r="M46" s="34"/>
      <c r="N46" s="27">
        <f t="shared" si="1"/>
        <v>0</v>
      </c>
      <c r="O46" s="34"/>
      <c r="P46" s="34"/>
      <c r="Q46" s="34"/>
      <c r="R46" s="34"/>
      <c r="S46" s="34"/>
      <c r="T46" s="34"/>
      <c r="U46" s="27">
        <f t="shared" si="2"/>
        <v>0</v>
      </c>
      <c r="V46" s="34"/>
      <c r="W46" s="34"/>
      <c r="X46" s="34"/>
      <c r="Y46" s="34"/>
      <c r="Z46" s="27">
        <f t="shared" si="3"/>
        <v>0</v>
      </c>
      <c r="AA46" s="28">
        <f t="shared" si="4"/>
        <v>0</v>
      </c>
      <c r="AB46" s="34"/>
      <c r="AC46" s="34"/>
      <c r="AD46" s="27">
        <f t="shared" si="5"/>
        <v>0</v>
      </c>
      <c r="AE46" s="34"/>
      <c r="AF46" s="34"/>
      <c r="AG46" s="31">
        <f t="shared" si="6"/>
        <v>0</v>
      </c>
      <c r="AH46" s="32" t="str">
        <f t="shared" si="7"/>
        <v>不及格</v>
      </c>
      <c r="AI46" s="40"/>
    </row>
    <row r="47" spans="1:35" ht="15.75">
      <c r="A47" s="84"/>
      <c r="B47" s="84">
        <v>28</v>
      </c>
      <c r="C47" s="68" t="s">
        <v>414</v>
      </c>
      <c r="D47" s="46"/>
      <c r="E47" s="34"/>
      <c r="F47" s="34"/>
      <c r="G47" s="34"/>
      <c r="H47" s="34"/>
      <c r="I47" s="26">
        <f t="shared" si="0"/>
        <v>0</v>
      </c>
      <c r="J47" s="34"/>
      <c r="K47" s="34"/>
      <c r="L47" s="34"/>
      <c r="M47" s="34"/>
      <c r="N47" s="27">
        <f t="shared" si="1"/>
        <v>0</v>
      </c>
      <c r="O47" s="34"/>
      <c r="P47" s="34"/>
      <c r="Q47" s="34"/>
      <c r="R47" s="34"/>
      <c r="S47" s="34"/>
      <c r="T47" s="34"/>
      <c r="U47" s="27">
        <f t="shared" si="2"/>
        <v>0</v>
      </c>
      <c r="V47" s="34"/>
      <c r="W47" s="34"/>
      <c r="X47" s="34"/>
      <c r="Y47" s="34"/>
      <c r="Z47" s="27">
        <f t="shared" si="3"/>
        <v>0</v>
      </c>
      <c r="AA47" s="28">
        <f t="shared" si="4"/>
        <v>0</v>
      </c>
      <c r="AB47" s="34"/>
      <c r="AC47" s="34"/>
      <c r="AD47" s="27">
        <f t="shared" si="5"/>
        <v>0</v>
      </c>
      <c r="AE47" s="34"/>
      <c r="AF47" s="34"/>
      <c r="AG47" s="31">
        <f t="shared" si="6"/>
        <v>0</v>
      </c>
      <c r="AH47" s="32" t="str">
        <f t="shared" si="7"/>
        <v>不及格</v>
      </c>
      <c r="AI47" s="40"/>
    </row>
    <row r="48" spans="1:35" ht="15.75">
      <c r="A48" s="84"/>
      <c r="B48" s="84">
        <v>36</v>
      </c>
      <c r="C48" s="68" t="s">
        <v>415</v>
      </c>
      <c r="D48" s="46"/>
      <c r="E48" s="34"/>
      <c r="F48" s="34"/>
      <c r="G48" s="34"/>
      <c r="H48" s="34"/>
      <c r="I48" s="26">
        <f t="shared" si="0"/>
        <v>0</v>
      </c>
      <c r="J48" s="34"/>
      <c r="K48" s="34"/>
      <c r="L48" s="34"/>
      <c r="M48" s="34"/>
      <c r="N48" s="27">
        <f t="shared" si="1"/>
        <v>0</v>
      </c>
      <c r="O48" s="34"/>
      <c r="P48" s="34"/>
      <c r="Q48" s="34"/>
      <c r="R48" s="34"/>
      <c r="S48" s="34"/>
      <c r="T48" s="34"/>
      <c r="U48" s="27">
        <f t="shared" si="2"/>
        <v>0</v>
      </c>
      <c r="V48" s="34"/>
      <c r="W48" s="34"/>
      <c r="X48" s="34"/>
      <c r="Y48" s="34"/>
      <c r="Z48" s="27">
        <f t="shared" si="3"/>
        <v>0</v>
      </c>
      <c r="AA48" s="28">
        <f t="shared" si="4"/>
        <v>0</v>
      </c>
      <c r="AB48" s="34"/>
      <c r="AC48" s="34"/>
      <c r="AD48" s="27">
        <f t="shared" si="5"/>
        <v>0</v>
      </c>
      <c r="AE48" s="34"/>
      <c r="AF48" s="34"/>
      <c r="AG48" s="31">
        <f t="shared" si="6"/>
        <v>0</v>
      </c>
      <c r="AH48" s="32" t="str">
        <f t="shared" si="7"/>
        <v>不及格</v>
      </c>
      <c r="AI48" s="40"/>
    </row>
    <row r="49" spans="1:35" ht="15.75">
      <c r="A49" s="84"/>
      <c r="B49" s="84">
        <v>41</v>
      </c>
      <c r="C49" s="68" t="s">
        <v>416</v>
      </c>
      <c r="D49" s="46"/>
      <c r="E49" s="34"/>
      <c r="F49" s="34"/>
      <c r="G49" s="34"/>
      <c r="H49" s="34"/>
      <c r="I49" s="26">
        <f t="shared" si="0"/>
        <v>0</v>
      </c>
      <c r="J49" s="34"/>
      <c r="K49" s="34"/>
      <c r="L49" s="34"/>
      <c r="M49" s="34"/>
      <c r="N49" s="27">
        <f t="shared" si="1"/>
        <v>0</v>
      </c>
      <c r="O49" s="34"/>
      <c r="P49" s="34"/>
      <c r="Q49" s="34"/>
      <c r="R49" s="34"/>
      <c r="S49" s="34"/>
      <c r="T49" s="34"/>
      <c r="U49" s="27">
        <f t="shared" si="2"/>
        <v>0</v>
      </c>
      <c r="V49" s="34"/>
      <c r="W49" s="34"/>
      <c r="X49" s="34"/>
      <c r="Y49" s="34"/>
      <c r="Z49" s="27">
        <f t="shared" si="3"/>
        <v>0</v>
      </c>
      <c r="AA49" s="28">
        <f t="shared" si="4"/>
        <v>0</v>
      </c>
      <c r="AB49" s="34"/>
      <c r="AC49" s="34"/>
      <c r="AD49" s="27">
        <f t="shared" si="5"/>
        <v>0</v>
      </c>
      <c r="AE49" s="34"/>
      <c r="AF49" s="34"/>
      <c r="AG49" s="31">
        <f t="shared" si="6"/>
        <v>0</v>
      </c>
      <c r="AH49" s="32" t="str">
        <f t="shared" si="7"/>
        <v>不及格</v>
      </c>
      <c r="AI49" s="40"/>
    </row>
    <row r="50" spans="1:35" ht="15.75">
      <c r="A50" s="84">
        <v>8</v>
      </c>
      <c r="B50" s="85">
        <v>25</v>
      </c>
      <c r="C50" s="86" t="s">
        <v>417</v>
      </c>
      <c r="D50" s="46"/>
      <c r="E50" s="34"/>
      <c r="F50" s="34"/>
      <c r="G50" s="34"/>
      <c r="H50" s="34"/>
      <c r="I50" s="26">
        <f t="shared" si="0"/>
        <v>0</v>
      </c>
      <c r="J50" s="34"/>
      <c r="K50" s="34"/>
      <c r="L50" s="34"/>
      <c r="M50" s="34"/>
      <c r="N50" s="27">
        <f t="shared" si="1"/>
        <v>0</v>
      </c>
      <c r="O50" s="34"/>
      <c r="P50" s="34"/>
      <c r="Q50" s="34"/>
      <c r="R50" s="34"/>
      <c r="S50" s="34"/>
      <c r="T50" s="34"/>
      <c r="U50" s="27">
        <f t="shared" si="2"/>
        <v>0</v>
      </c>
      <c r="V50" s="34"/>
      <c r="W50" s="34"/>
      <c r="X50" s="34"/>
      <c r="Y50" s="34"/>
      <c r="Z50" s="27">
        <f t="shared" si="3"/>
        <v>0</v>
      </c>
      <c r="AA50" s="28">
        <f t="shared" si="4"/>
        <v>0</v>
      </c>
      <c r="AB50" s="34"/>
      <c r="AC50" s="34"/>
      <c r="AD50" s="27">
        <f t="shared" si="5"/>
        <v>0</v>
      </c>
      <c r="AE50" s="34"/>
      <c r="AF50" s="34"/>
      <c r="AG50" s="31">
        <f t="shared" si="6"/>
        <v>0</v>
      </c>
      <c r="AH50" s="32" t="str">
        <f t="shared" si="7"/>
        <v>不及格</v>
      </c>
      <c r="AI50" s="40"/>
    </row>
    <row r="51" spans="1:35" ht="15.75">
      <c r="A51" s="84"/>
      <c r="B51" s="85">
        <v>26</v>
      </c>
      <c r="C51" s="86" t="s">
        <v>418</v>
      </c>
      <c r="D51" s="46"/>
      <c r="E51" s="34"/>
      <c r="F51" s="34"/>
      <c r="G51" s="34"/>
      <c r="H51" s="34"/>
      <c r="I51" s="26">
        <f t="shared" si="0"/>
        <v>0</v>
      </c>
      <c r="J51" s="34"/>
      <c r="K51" s="34"/>
      <c r="L51" s="34"/>
      <c r="M51" s="34"/>
      <c r="N51" s="27">
        <f t="shared" si="1"/>
        <v>0</v>
      </c>
      <c r="O51" s="34"/>
      <c r="P51" s="34"/>
      <c r="Q51" s="34"/>
      <c r="R51" s="34"/>
      <c r="S51" s="34"/>
      <c r="T51" s="34"/>
      <c r="U51" s="27">
        <f t="shared" si="2"/>
        <v>0</v>
      </c>
      <c r="V51" s="34"/>
      <c r="W51" s="34"/>
      <c r="X51" s="34"/>
      <c r="Y51" s="34"/>
      <c r="Z51" s="27">
        <f t="shared" si="3"/>
        <v>0</v>
      </c>
      <c r="AA51" s="28">
        <f t="shared" si="4"/>
        <v>0</v>
      </c>
      <c r="AB51" s="34"/>
      <c r="AC51" s="34"/>
      <c r="AD51" s="27">
        <f t="shared" si="5"/>
        <v>0</v>
      </c>
      <c r="AE51" s="34"/>
      <c r="AF51" s="34"/>
      <c r="AG51" s="31">
        <f t="shared" si="6"/>
        <v>0</v>
      </c>
      <c r="AH51" s="32" t="str">
        <f t="shared" si="7"/>
        <v>不及格</v>
      </c>
      <c r="AI51" s="40"/>
    </row>
    <row r="52" spans="1:35" ht="15.75">
      <c r="A52" s="84"/>
      <c r="B52" s="85">
        <v>27</v>
      </c>
      <c r="C52" s="86" t="s">
        <v>419</v>
      </c>
      <c r="D52" s="46"/>
      <c r="E52" s="34"/>
      <c r="F52" s="34"/>
      <c r="G52" s="34"/>
      <c r="H52" s="34"/>
      <c r="I52" s="26">
        <f t="shared" si="0"/>
        <v>0</v>
      </c>
      <c r="J52" s="34"/>
      <c r="K52" s="34"/>
      <c r="L52" s="34"/>
      <c r="M52" s="34"/>
      <c r="N52" s="27">
        <f t="shared" si="1"/>
        <v>0</v>
      </c>
      <c r="O52" s="34"/>
      <c r="P52" s="34"/>
      <c r="Q52" s="34"/>
      <c r="R52" s="34"/>
      <c r="S52" s="34"/>
      <c r="T52" s="34"/>
      <c r="U52" s="27">
        <f t="shared" si="2"/>
        <v>0</v>
      </c>
      <c r="V52" s="34"/>
      <c r="W52" s="34"/>
      <c r="X52" s="34"/>
      <c r="Y52" s="34"/>
      <c r="Z52" s="27">
        <f t="shared" si="3"/>
        <v>0</v>
      </c>
      <c r="AA52" s="28">
        <f t="shared" si="4"/>
        <v>0</v>
      </c>
      <c r="AB52" s="34"/>
      <c r="AC52" s="34"/>
      <c r="AD52" s="27">
        <f t="shared" si="5"/>
        <v>0</v>
      </c>
      <c r="AE52" s="34"/>
      <c r="AF52" s="34"/>
      <c r="AG52" s="31">
        <f t="shared" si="6"/>
        <v>0</v>
      </c>
      <c r="AH52" s="32" t="str">
        <f t="shared" si="7"/>
        <v>不及格</v>
      </c>
      <c r="AI52" s="40"/>
    </row>
    <row r="53" spans="1:35" ht="15.75">
      <c r="A53" s="84"/>
      <c r="B53" s="85">
        <v>30</v>
      </c>
      <c r="C53" s="86" t="s">
        <v>420</v>
      </c>
      <c r="D53" s="46"/>
      <c r="E53" s="34"/>
      <c r="F53" s="34"/>
      <c r="G53" s="34"/>
      <c r="H53" s="34"/>
      <c r="I53" s="26">
        <f t="shared" si="0"/>
        <v>0</v>
      </c>
      <c r="J53" s="34"/>
      <c r="K53" s="34"/>
      <c r="L53" s="34"/>
      <c r="M53" s="34"/>
      <c r="N53" s="27">
        <f t="shared" si="1"/>
        <v>0</v>
      </c>
      <c r="O53" s="34"/>
      <c r="P53" s="34"/>
      <c r="Q53" s="34"/>
      <c r="R53" s="34"/>
      <c r="S53" s="34"/>
      <c r="T53" s="34"/>
      <c r="U53" s="27">
        <f t="shared" si="2"/>
        <v>0</v>
      </c>
      <c r="V53" s="34"/>
      <c r="W53" s="34"/>
      <c r="X53" s="34"/>
      <c r="Y53" s="34"/>
      <c r="Z53" s="27">
        <f t="shared" si="3"/>
        <v>0</v>
      </c>
      <c r="AA53" s="28">
        <f t="shared" si="4"/>
        <v>0</v>
      </c>
      <c r="AB53" s="34"/>
      <c r="AC53" s="34"/>
      <c r="AD53" s="27">
        <f t="shared" si="5"/>
        <v>0</v>
      </c>
      <c r="AE53" s="34"/>
      <c r="AF53" s="34"/>
      <c r="AG53" s="31">
        <f t="shared" si="6"/>
        <v>0</v>
      </c>
      <c r="AH53" s="32" t="str">
        <f t="shared" si="7"/>
        <v>不及格</v>
      </c>
      <c r="AI53" s="40"/>
    </row>
    <row r="54" spans="1:35" ht="15.75">
      <c r="A54" s="84"/>
      <c r="B54" s="85">
        <v>31</v>
      </c>
      <c r="C54" s="86" t="s">
        <v>421</v>
      </c>
      <c r="D54" s="46"/>
      <c r="E54" s="34"/>
      <c r="F54" s="34"/>
      <c r="G54" s="34"/>
      <c r="H54" s="34"/>
      <c r="I54" s="26">
        <f t="shared" si="0"/>
        <v>0</v>
      </c>
      <c r="J54" s="34"/>
      <c r="K54" s="34"/>
      <c r="L54" s="34"/>
      <c r="M54" s="34"/>
      <c r="N54" s="27">
        <f t="shared" si="1"/>
        <v>0</v>
      </c>
      <c r="O54" s="34"/>
      <c r="P54" s="34"/>
      <c r="Q54" s="34"/>
      <c r="R54" s="34"/>
      <c r="S54" s="34"/>
      <c r="T54" s="34"/>
      <c r="U54" s="27">
        <f t="shared" si="2"/>
        <v>0</v>
      </c>
      <c r="V54" s="34"/>
      <c r="W54" s="34"/>
      <c r="X54" s="34"/>
      <c r="Y54" s="34"/>
      <c r="Z54" s="27">
        <f t="shared" si="3"/>
        <v>0</v>
      </c>
      <c r="AA54" s="28">
        <f t="shared" si="4"/>
        <v>0</v>
      </c>
      <c r="AB54" s="34"/>
      <c r="AC54" s="34"/>
      <c r="AD54" s="27">
        <f t="shared" si="5"/>
        <v>0</v>
      </c>
      <c r="AE54" s="34"/>
      <c r="AF54" s="34"/>
      <c r="AG54" s="31">
        <f t="shared" si="6"/>
        <v>0</v>
      </c>
      <c r="AH54" s="32" t="str">
        <f t="shared" si="7"/>
        <v>不及格</v>
      </c>
      <c r="AI54" s="40"/>
    </row>
    <row r="55" spans="1:35" ht="15.75">
      <c r="A55" s="84"/>
      <c r="B55" s="85">
        <v>36</v>
      </c>
      <c r="C55" s="86" t="s">
        <v>422</v>
      </c>
      <c r="D55" s="46"/>
      <c r="E55" s="34"/>
      <c r="F55" s="34"/>
      <c r="G55" s="34"/>
      <c r="H55" s="34"/>
      <c r="I55" s="26">
        <f t="shared" si="0"/>
        <v>0</v>
      </c>
      <c r="J55" s="34"/>
      <c r="K55" s="34"/>
      <c r="L55" s="34"/>
      <c r="M55" s="34"/>
      <c r="N55" s="27">
        <f t="shared" si="1"/>
        <v>0</v>
      </c>
      <c r="O55" s="34"/>
      <c r="P55" s="34"/>
      <c r="Q55" s="34"/>
      <c r="R55" s="34"/>
      <c r="S55" s="34"/>
      <c r="T55" s="34"/>
      <c r="U55" s="27">
        <f t="shared" si="2"/>
        <v>0</v>
      </c>
      <c r="V55" s="34"/>
      <c r="W55" s="34"/>
      <c r="X55" s="34"/>
      <c r="Y55" s="34"/>
      <c r="Z55" s="27">
        <f t="shared" si="3"/>
        <v>0</v>
      </c>
      <c r="AA55" s="28">
        <f t="shared" si="4"/>
        <v>0</v>
      </c>
      <c r="AB55" s="34"/>
      <c r="AC55" s="34"/>
      <c r="AD55" s="27">
        <f t="shared" si="5"/>
        <v>0</v>
      </c>
      <c r="AE55" s="34"/>
      <c r="AF55" s="34"/>
      <c r="AG55" s="31">
        <f t="shared" si="6"/>
        <v>0</v>
      </c>
      <c r="AH55" s="32" t="str">
        <f t="shared" si="7"/>
        <v>不及格</v>
      </c>
      <c r="AI55" s="40"/>
    </row>
    <row r="56" spans="1:35" ht="15.75">
      <c r="A56" s="84">
        <v>9</v>
      </c>
      <c r="B56" s="87">
        <v>7</v>
      </c>
      <c r="C56" s="68" t="s">
        <v>423</v>
      </c>
      <c r="D56" s="46"/>
      <c r="E56" s="34"/>
      <c r="F56" s="34"/>
      <c r="G56" s="34"/>
      <c r="H56" s="34"/>
      <c r="I56" s="26">
        <f t="shared" si="0"/>
        <v>0</v>
      </c>
      <c r="J56" s="34"/>
      <c r="K56" s="34"/>
      <c r="L56" s="34"/>
      <c r="M56" s="34"/>
      <c r="N56" s="27">
        <f t="shared" si="1"/>
        <v>0</v>
      </c>
      <c r="O56" s="34"/>
      <c r="P56" s="34"/>
      <c r="Q56" s="34"/>
      <c r="R56" s="34"/>
      <c r="S56" s="34"/>
      <c r="T56" s="34"/>
      <c r="U56" s="27">
        <f t="shared" si="2"/>
        <v>0</v>
      </c>
      <c r="V56" s="34"/>
      <c r="W56" s="34"/>
      <c r="X56" s="34"/>
      <c r="Y56" s="34"/>
      <c r="Z56" s="27">
        <f t="shared" si="3"/>
        <v>0</v>
      </c>
      <c r="AA56" s="28">
        <f t="shared" si="4"/>
        <v>0</v>
      </c>
      <c r="AB56" s="34"/>
      <c r="AC56" s="34"/>
      <c r="AD56" s="27">
        <f t="shared" si="5"/>
        <v>0</v>
      </c>
      <c r="AE56" s="34"/>
      <c r="AF56" s="34"/>
      <c r="AG56" s="31">
        <f t="shared" si="6"/>
        <v>0</v>
      </c>
      <c r="AH56" s="32" t="str">
        <f t="shared" si="7"/>
        <v>不及格</v>
      </c>
      <c r="AI56" s="40"/>
    </row>
    <row r="57" spans="1:35" ht="15.75">
      <c r="A57" s="84"/>
      <c r="B57" s="87">
        <v>16</v>
      </c>
      <c r="C57" s="68" t="s">
        <v>424</v>
      </c>
      <c r="D57" s="46"/>
      <c r="E57" s="34"/>
      <c r="F57" s="34"/>
      <c r="G57" s="34"/>
      <c r="H57" s="34"/>
      <c r="I57" s="26">
        <f t="shared" si="0"/>
        <v>0</v>
      </c>
      <c r="J57" s="34"/>
      <c r="K57" s="34"/>
      <c r="L57" s="34"/>
      <c r="M57" s="34"/>
      <c r="N57" s="27">
        <f t="shared" si="1"/>
        <v>0</v>
      </c>
      <c r="O57" s="34"/>
      <c r="P57" s="34"/>
      <c r="Q57" s="34"/>
      <c r="R57" s="34"/>
      <c r="S57" s="34"/>
      <c r="T57" s="34"/>
      <c r="U57" s="27">
        <f t="shared" si="2"/>
        <v>0</v>
      </c>
      <c r="V57" s="34"/>
      <c r="W57" s="34"/>
      <c r="X57" s="34"/>
      <c r="Y57" s="34"/>
      <c r="Z57" s="27">
        <f t="shared" si="3"/>
        <v>0</v>
      </c>
      <c r="AA57" s="28">
        <f t="shared" si="4"/>
        <v>0</v>
      </c>
      <c r="AB57" s="34"/>
      <c r="AC57" s="34"/>
      <c r="AD57" s="27">
        <f t="shared" si="5"/>
        <v>0</v>
      </c>
      <c r="AE57" s="34"/>
      <c r="AF57" s="34"/>
      <c r="AG57" s="31">
        <f t="shared" si="6"/>
        <v>0</v>
      </c>
      <c r="AH57" s="32" t="str">
        <f t="shared" si="7"/>
        <v>不及格</v>
      </c>
      <c r="AI57" s="40"/>
    </row>
    <row r="58" spans="1:35" ht="15.75">
      <c r="A58" s="84"/>
      <c r="B58" s="87">
        <v>23</v>
      </c>
      <c r="C58" s="68" t="s">
        <v>425</v>
      </c>
      <c r="D58" s="46"/>
      <c r="E58" s="34"/>
      <c r="F58" s="34"/>
      <c r="G58" s="34"/>
      <c r="H58" s="34"/>
      <c r="I58" s="26">
        <f t="shared" si="0"/>
        <v>0</v>
      </c>
      <c r="J58" s="34"/>
      <c r="K58" s="34"/>
      <c r="L58" s="34"/>
      <c r="M58" s="34"/>
      <c r="N58" s="27">
        <f t="shared" si="1"/>
        <v>0</v>
      </c>
      <c r="O58" s="34"/>
      <c r="P58" s="34"/>
      <c r="Q58" s="34"/>
      <c r="R58" s="34"/>
      <c r="S58" s="34"/>
      <c r="T58" s="34"/>
      <c r="U58" s="27">
        <f t="shared" si="2"/>
        <v>0</v>
      </c>
      <c r="V58" s="34"/>
      <c r="W58" s="34"/>
      <c r="X58" s="34"/>
      <c r="Y58" s="34"/>
      <c r="Z58" s="27">
        <f t="shared" si="3"/>
        <v>0</v>
      </c>
      <c r="AA58" s="28">
        <f t="shared" si="4"/>
        <v>0</v>
      </c>
      <c r="AB58" s="34"/>
      <c r="AC58" s="34"/>
      <c r="AD58" s="27">
        <f t="shared" si="5"/>
        <v>0</v>
      </c>
      <c r="AE58" s="34"/>
      <c r="AF58" s="34"/>
      <c r="AG58" s="31">
        <f t="shared" si="6"/>
        <v>0</v>
      </c>
      <c r="AH58" s="32" t="str">
        <f t="shared" si="7"/>
        <v>不及格</v>
      </c>
      <c r="AI58" s="40"/>
    </row>
    <row r="59" spans="1:35" ht="15.75">
      <c r="A59" s="84"/>
      <c r="B59" s="87">
        <v>39</v>
      </c>
      <c r="C59" s="68" t="s">
        <v>426</v>
      </c>
      <c r="D59" s="46"/>
      <c r="E59" s="34"/>
      <c r="F59" s="34"/>
      <c r="G59" s="34"/>
      <c r="H59" s="34"/>
      <c r="I59" s="26">
        <f t="shared" si="0"/>
        <v>0</v>
      </c>
      <c r="J59" s="34"/>
      <c r="K59" s="34"/>
      <c r="L59" s="34"/>
      <c r="M59" s="34"/>
      <c r="N59" s="27">
        <f t="shared" si="1"/>
        <v>0</v>
      </c>
      <c r="O59" s="34"/>
      <c r="P59" s="34"/>
      <c r="Q59" s="34"/>
      <c r="R59" s="34"/>
      <c r="S59" s="34"/>
      <c r="T59" s="34"/>
      <c r="U59" s="27">
        <f t="shared" si="2"/>
        <v>0</v>
      </c>
      <c r="V59" s="34"/>
      <c r="W59" s="34"/>
      <c r="X59" s="34"/>
      <c r="Y59" s="34"/>
      <c r="Z59" s="27">
        <f t="shared" si="3"/>
        <v>0</v>
      </c>
      <c r="AA59" s="28">
        <f t="shared" si="4"/>
        <v>0</v>
      </c>
      <c r="AB59" s="34"/>
      <c r="AC59" s="34"/>
      <c r="AD59" s="27">
        <f t="shared" si="5"/>
        <v>0</v>
      </c>
      <c r="AE59" s="34"/>
      <c r="AF59" s="34"/>
      <c r="AG59" s="31">
        <f t="shared" si="6"/>
        <v>0</v>
      </c>
      <c r="AH59" s="32" t="str">
        <f t="shared" si="7"/>
        <v>不及格</v>
      </c>
      <c r="AI59" s="40"/>
    </row>
    <row r="60" spans="1:35" ht="15.75">
      <c r="A60" s="84"/>
      <c r="B60" s="87">
        <v>42</v>
      </c>
      <c r="C60" s="68" t="s">
        <v>427</v>
      </c>
      <c r="D60" s="46"/>
      <c r="E60" s="34"/>
      <c r="F60" s="34"/>
      <c r="G60" s="34"/>
      <c r="H60" s="34"/>
      <c r="I60" s="26">
        <f t="shared" si="0"/>
        <v>0</v>
      </c>
      <c r="J60" s="34"/>
      <c r="K60" s="34"/>
      <c r="L60" s="34"/>
      <c r="M60" s="34"/>
      <c r="N60" s="27">
        <f t="shared" si="1"/>
        <v>0</v>
      </c>
      <c r="O60" s="34"/>
      <c r="P60" s="34"/>
      <c r="Q60" s="34"/>
      <c r="R60" s="34"/>
      <c r="S60" s="34"/>
      <c r="T60" s="34"/>
      <c r="U60" s="27">
        <f t="shared" si="2"/>
        <v>0</v>
      </c>
      <c r="V60" s="34"/>
      <c r="W60" s="34"/>
      <c r="X60" s="34"/>
      <c r="Y60" s="34"/>
      <c r="Z60" s="27">
        <f t="shared" si="3"/>
        <v>0</v>
      </c>
      <c r="AA60" s="28">
        <f t="shared" si="4"/>
        <v>0</v>
      </c>
      <c r="AB60" s="34"/>
      <c r="AC60" s="34"/>
      <c r="AD60" s="27">
        <f t="shared" si="5"/>
        <v>0</v>
      </c>
      <c r="AE60" s="34"/>
      <c r="AF60" s="34"/>
      <c r="AG60" s="31">
        <f t="shared" si="6"/>
        <v>0</v>
      </c>
      <c r="AH60" s="32" t="str">
        <f t="shared" si="7"/>
        <v>不及格</v>
      </c>
      <c r="AI60" s="40"/>
    </row>
    <row r="61" spans="1:35" ht="15.75">
      <c r="A61" s="84">
        <v>10</v>
      </c>
      <c r="B61" s="68">
        <v>3</v>
      </c>
      <c r="C61" s="68" t="s">
        <v>428</v>
      </c>
      <c r="D61" s="46"/>
      <c r="E61" s="34"/>
      <c r="F61" s="34"/>
      <c r="G61" s="34"/>
      <c r="H61" s="34"/>
      <c r="I61" s="26">
        <f t="shared" si="0"/>
        <v>0</v>
      </c>
      <c r="J61" s="34"/>
      <c r="K61" s="34"/>
      <c r="L61" s="34"/>
      <c r="M61" s="34"/>
      <c r="N61" s="27">
        <f t="shared" si="1"/>
        <v>0</v>
      </c>
      <c r="O61" s="34"/>
      <c r="P61" s="34"/>
      <c r="Q61" s="34"/>
      <c r="R61" s="34"/>
      <c r="S61" s="34"/>
      <c r="T61" s="34"/>
      <c r="U61" s="27">
        <f t="shared" si="2"/>
        <v>0</v>
      </c>
      <c r="V61" s="34"/>
      <c r="W61" s="34"/>
      <c r="X61" s="34"/>
      <c r="Y61" s="34"/>
      <c r="Z61" s="27">
        <f t="shared" si="3"/>
        <v>0</v>
      </c>
      <c r="AA61" s="28">
        <f t="shared" si="4"/>
        <v>0</v>
      </c>
      <c r="AB61" s="34"/>
      <c r="AC61" s="34"/>
      <c r="AD61" s="27">
        <f t="shared" si="5"/>
        <v>0</v>
      </c>
      <c r="AE61" s="34"/>
      <c r="AF61" s="34"/>
      <c r="AG61" s="31">
        <f t="shared" si="6"/>
        <v>0</v>
      </c>
      <c r="AH61" s="32" t="str">
        <f t="shared" si="7"/>
        <v>不及格</v>
      </c>
      <c r="AI61" s="40"/>
    </row>
    <row r="62" spans="1:35" ht="15.75">
      <c r="A62" s="84"/>
      <c r="B62" s="68">
        <v>17</v>
      </c>
      <c r="C62" s="68" t="s">
        <v>429</v>
      </c>
      <c r="D62" s="46"/>
      <c r="E62" s="34"/>
      <c r="F62" s="34"/>
      <c r="G62" s="34"/>
      <c r="H62" s="34"/>
      <c r="I62" s="26">
        <f t="shared" si="0"/>
        <v>0</v>
      </c>
      <c r="J62" s="34"/>
      <c r="K62" s="34"/>
      <c r="L62" s="34"/>
      <c r="M62" s="34"/>
      <c r="N62" s="27">
        <f t="shared" si="1"/>
        <v>0</v>
      </c>
      <c r="O62" s="34"/>
      <c r="P62" s="34"/>
      <c r="Q62" s="34"/>
      <c r="R62" s="34"/>
      <c r="S62" s="34"/>
      <c r="T62" s="34"/>
      <c r="U62" s="27">
        <f t="shared" si="2"/>
        <v>0</v>
      </c>
      <c r="V62" s="34"/>
      <c r="W62" s="34"/>
      <c r="X62" s="34"/>
      <c r="Y62" s="34"/>
      <c r="Z62" s="27">
        <f t="shared" si="3"/>
        <v>0</v>
      </c>
      <c r="AA62" s="28">
        <f t="shared" si="4"/>
        <v>0</v>
      </c>
      <c r="AB62" s="34"/>
      <c r="AC62" s="34"/>
      <c r="AD62" s="27">
        <f t="shared" si="5"/>
        <v>0</v>
      </c>
      <c r="AE62" s="34"/>
      <c r="AF62" s="34"/>
      <c r="AG62" s="31">
        <f t="shared" si="6"/>
        <v>0</v>
      </c>
      <c r="AH62" s="32" t="str">
        <f t="shared" si="7"/>
        <v>不及格</v>
      </c>
      <c r="AI62" s="40"/>
    </row>
    <row r="63" spans="1:35" ht="15.75">
      <c r="A63" s="84"/>
      <c r="B63" s="68">
        <v>34</v>
      </c>
      <c r="C63" s="68" t="s">
        <v>430</v>
      </c>
      <c r="D63" s="46"/>
      <c r="E63" s="34"/>
      <c r="F63" s="34"/>
      <c r="G63" s="34"/>
      <c r="H63" s="34"/>
      <c r="I63" s="26">
        <f t="shared" si="0"/>
        <v>0</v>
      </c>
      <c r="J63" s="34"/>
      <c r="K63" s="34"/>
      <c r="L63" s="34"/>
      <c r="M63" s="34"/>
      <c r="N63" s="27">
        <f t="shared" si="1"/>
        <v>0</v>
      </c>
      <c r="O63" s="34"/>
      <c r="P63" s="34"/>
      <c r="Q63" s="34"/>
      <c r="R63" s="34"/>
      <c r="S63" s="34"/>
      <c r="T63" s="34"/>
      <c r="U63" s="27">
        <f t="shared" si="2"/>
        <v>0</v>
      </c>
      <c r="V63" s="34"/>
      <c r="W63" s="34"/>
      <c r="X63" s="34"/>
      <c r="Y63" s="34"/>
      <c r="Z63" s="27">
        <f t="shared" si="3"/>
        <v>0</v>
      </c>
      <c r="AA63" s="28">
        <f t="shared" si="4"/>
        <v>0</v>
      </c>
      <c r="AB63" s="34"/>
      <c r="AC63" s="34"/>
      <c r="AD63" s="27">
        <f t="shared" si="5"/>
        <v>0</v>
      </c>
      <c r="AE63" s="34"/>
      <c r="AF63" s="34"/>
      <c r="AG63" s="31">
        <f t="shared" si="6"/>
        <v>0</v>
      </c>
      <c r="AH63" s="32" t="str">
        <f t="shared" si="7"/>
        <v>不及格</v>
      </c>
      <c r="AI63" s="40"/>
    </row>
    <row r="64" spans="1:35" ht="15.75">
      <c r="A64" s="84"/>
      <c r="B64" s="68">
        <v>39</v>
      </c>
      <c r="C64" s="68" t="s">
        <v>431</v>
      </c>
      <c r="D64" s="46"/>
      <c r="E64" s="34"/>
      <c r="F64" s="34"/>
      <c r="G64" s="34"/>
      <c r="H64" s="34"/>
      <c r="I64" s="26">
        <f t="shared" si="0"/>
        <v>0</v>
      </c>
      <c r="J64" s="34"/>
      <c r="K64" s="34"/>
      <c r="L64" s="34"/>
      <c r="M64" s="34"/>
      <c r="N64" s="27">
        <f t="shared" si="1"/>
        <v>0</v>
      </c>
      <c r="O64" s="34"/>
      <c r="P64" s="34"/>
      <c r="Q64" s="34"/>
      <c r="R64" s="34"/>
      <c r="S64" s="34"/>
      <c r="T64" s="34"/>
      <c r="U64" s="27">
        <f t="shared" si="2"/>
        <v>0</v>
      </c>
      <c r="V64" s="34"/>
      <c r="W64" s="34"/>
      <c r="X64" s="34"/>
      <c r="Y64" s="34"/>
      <c r="Z64" s="27">
        <f t="shared" si="3"/>
        <v>0</v>
      </c>
      <c r="AA64" s="28">
        <f t="shared" si="4"/>
        <v>0</v>
      </c>
      <c r="AB64" s="34"/>
      <c r="AC64" s="34"/>
      <c r="AD64" s="27">
        <f t="shared" si="5"/>
        <v>0</v>
      </c>
      <c r="AE64" s="34"/>
      <c r="AF64" s="34"/>
      <c r="AG64" s="31">
        <f t="shared" si="6"/>
        <v>0</v>
      </c>
      <c r="AH64" s="32" t="str">
        <f t="shared" si="7"/>
        <v>不及格</v>
      </c>
      <c r="AI64" s="40"/>
    </row>
    <row r="65" spans="1:35" ht="15.75">
      <c r="A65" s="84"/>
      <c r="B65" s="68">
        <v>40</v>
      </c>
      <c r="C65" s="68" t="s">
        <v>432</v>
      </c>
      <c r="D65" s="46"/>
      <c r="E65" s="34"/>
      <c r="F65" s="34"/>
      <c r="G65" s="34"/>
      <c r="H65" s="34"/>
      <c r="I65" s="26">
        <f t="shared" si="0"/>
        <v>0</v>
      </c>
      <c r="J65" s="34"/>
      <c r="K65" s="34"/>
      <c r="L65" s="34"/>
      <c r="M65" s="34"/>
      <c r="N65" s="27">
        <f t="shared" si="1"/>
        <v>0</v>
      </c>
      <c r="O65" s="34"/>
      <c r="P65" s="34"/>
      <c r="Q65" s="34"/>
      <c r="R65" s="34"/>
      <c r="S65" s="34"/>
      <c r="T65" s="34"/>
      <c r="U65" s="27">
        <f t="shared" si="2"/>
        <v>0</v>
      </c>
      <c r="V65" s="34"/>
      <c r="W65" s="34"/>
      <c r="X65" s="34"/>
      <c r="Y65" s="34"/>
      <c r="Z65" s="27">
        <f t="shared" si="3"/>
        <v>0</v>
      </c>
      <c r="AA65" s="28">
        <f t="shared" si="4"/>
        <v>0</v>
      </c>
      <c r="AB65" s="34"/>
      <c r="AC65" s="34"/>
      <c r="AD65" s="27">
        <f t="shared" si="5"/>
        <v>0</v>
      </c>
      <c r="AE65" s="34"/>
      <c r="AF65" s="34"/>
      <c r="AG65" s="31">
        <f t="shared" si="6"/>
        <v>0</v>
      </c>
      <c r="AH65" s="32" t="str">
        <f t="shared" si="7"/>
        <v>不及格</v>
      </c>
      <c r="AI65" s="40"/>
    </row>
    <row r="66" spans="1:35" ht="14.25">
      <c r="A66" s="84"/>
      <c r="B66" s="68">
        <v>44</v>
      </c>
      <c r="C66" s="68" t="s">
        <v>433</v>
      </c>
      <c r="D66" s="34"/>
      <c r="E66" s="34"/>
      <c r="F66" s="34"/>
      <c r="G66" s="34"/>
      <c r="H66" s="34"/>
      <c r="I66" s="26">
        <f t="shared" si="0"/>
        <v>0</v>
      </c>
      <c r="J66" s="34"/>
      <c r="K66" s="34"/>
      <c r="L66" s="34"/>
      <c r="M66" s="34"/>
      <c r="N66" s="27">
        <f t="shared" si="1"/>
        <v>0</v>
      </c>
      <c r="O66" s="34"/>
      <c r="P66" s="34"/>
      <c r="Q66" s="34"/>
      <c r="R66" s="34"/>
      <c r="S66" s="34"/>
      <c r="T66" s="34"/>
      <c r="U66" s="27">
        <f t="shared" si="2"/>
        <v>0</v>
      </c>
      <c r="V66" s="34"/>
      <c r="W66" s="34"/>
      <c r="X66" s="34"/>
      <c r="Y66" s="34"/>
      <c r="Z66" s="27">
        <f t="shared" si="3"/>
        <v>0</v>
      </c>
      <c r="AA66" s="28">
        <f t="shared" si="4"/>
        <v>0</v>
      </c>
      <c r="AB66" s="34"/>
      <c r="AC66" s="34"/>
      <c r="AD66" s="27">
        <f t="shared" si="5"/>
        <v>0</v>
      </c>
      <c r="AE66" s="34"/>
      <c r="AF66" s="34"/>
      <c r="AG66" s="31">
        <f t="shared" si="6"/>
        <v>0</v>
      </c>
      <c r="AH66" s="32" t="str">
        <f t="shared" si="7"/>
        <v>不及格</v>
      </c>
      <c r="AI66" s="40"/>
    </row>
    <row r="67" spans="1:35" ht="15.75">
      <c r="A67" s="84">
        <v>11</v>
      </c>
      <c r="B67" s="68">
        <v>2</v>
      </c>
      <c r="C67" s="46" t="s">
        <v>434</v>
      </c>
      <c r="D67" s="34"/>
      <c r="E67" s="34"/>
      <c r="F67" s="34"/>
      <c r="G67" s="34"/>
      <c r="H67" s="34"/>
      <c r="I67" s="26">
        <f t="shared" si="0"/>
        <v>0</v>
      </c>
      <c r="J67" s="34"/>
      <c r="K67" s="34"/>
      <c r="L67" s="34"/>
      <c r="M67" s="34"/>
      <c r="N67" s="27">
        <f t="shared" si="1"/>
        <v>0</v>
      </c>
      <c r="O67" s="34"/>
      <c r="P67" s="34"/>
      <c r="Q67" s="34"/>
      <c r="R67" s="34"/>
      <c r="S67" s="34"/>
      <c r="T67" s="34"/>
      <c r="U67" s="27">
        <f t="shared" si="2"/>
        <v>0</v>
      </c>
      <c r="V67" s="34"/>
      <c r="W67" s="34"/>
      <c r="X67" s="34"/>
      <c r="Y67" s="34"/>
      <c r="Z67" s="27">
        <f t="shared" si="3"/>
        <v>0</v>
      </c>
      <c r="AA67" s="28">
        <f t="shared" si="4"/>
        <v>0</v>
      </c>
      <c r="AB67" s="34"/>
      <c r="AC67" s="34"/>
      <c r="AD67" s="27">
        <f t="shared" si="5"/>
        <v>0</v>
      </c>
      <c r="AE67" s="34"/>
      <c r="AF67" s="34"/>
      <c r="AG67" s="31">
        <f t="shared" si="6"/>
        <v>0</v>
      </c>
      <c r="AH67" s="32" t="str">
        <f t="shared" si="7"/>
        <v>不及格</v>
      </c>
      <c r="AI67" s="40"/>
    </row>
    <row r="68" spans="1:35" ht="15.75">
      <c r="A68" s="84"/>
      <c r="B68" s="68">
        <v>13</v>
      </c>
      <c r="C68" s="46" t="s">
        <v>435</v>
      </c>
      <c r="D68" s="34"/>
      <c r="E68" s="34"/>
      <c r="F68" s="34"/>
      <c r="G68" s="34"/>
      <c r="H68" s="34"/>
      <c r="I68" s="26">
        <f t="shared" si="0"/>
        <v>0</v>
      </c>
      <c r="J68" s="34"/>
      <c r="K68" s="34"/>
      <c r="L68" s="34"/>
      <c r="M68" s="34"/>
      <c r="N68" s="27">
        <f t="shared" si="1"/>
        <v>0</v>
      </c>
      <c r="O68" s="34"/>
      <c r="P68" s="34"/>
      <c r="Q68" s="34"/>
      <c r="R68" s="34"/>
      <c r="S68" s="34"/>
      <c r="T68" s="34"/>
      <c r="U68" s="27">
        <f t="shared" si="2"/>
        <v>0</v>
      </c>
      <c r="V68" s="34"/>
      <c r="W68" s="34"/>
      <c r="X68" s="34"/>
      <c r="Y68" s="34"/>
      <c r="Z68" s="27">
        <f t="shared" si="3"/>
        <v>0</v>
      </c>
      <c r="AA68" s="28">
        <f t="shared" si="4"/>
        <v>0</v>
      </c>
      <c r="AB68" s="34"/>
      <c r="AC68" s="34"/>
      <c r="AD68" s="27">
        <f t="shared" si="5"/>
        <v>0</v>
      </c>
      <c r="AE68" s="34"/>
      <c r="AF68" s="34"/>
      <c r="AG68" s="31">
        <f t="shared" si="6"/>
        <v>0</v>
      </c>
      <c r="AH68" s="32" t="str">
        <f t="shared" si="7"/>
        <v>不及格</v>
      </c>
      <c r="AI68" s="40"/>
    </row>
    <row r="69" spans="1:35" ht="14.25">
      <c r="A69" s="84"/>
      <c r="B69" s="68">
        <v>28</v>
      </c>
      <c r="C69" s="84" t="s">
        <v>436</v>
      </c>
      <c r="D69" s="34"/>
      <c r="E69" s="34"/>
      <c r="F69" s="34"/>
      <c r="G69" s="34"/>
      <c r="H69" s="34"/>
      <c r="I69" s="26">
        <f t="shared" si="0"/>
        <v>0</v>
      </c>
      <c r="J69" s="34"/>
      <c r="K69" s="34"/>
      <c r="L69" s="34"/>
      <c r="M69" s="34"/>
      <c r="N69" s="27">
        <f t="shared" si="1"/>
        <v>0</v>
      </c>
      <c r="O69" s="34"/>
      <c r="P69" s="34"/>
      <c r="Q69" s="34"/>
      <c r="R69" s="34"/>
      <c r="S69" s="34"/>
      <c r="T69" s="34"/>
      <c r="U69" s="27">
        <f t="shared" si="2"/>
        <v>0</v>
      </c>
      <c r="V69" s="34"/>
      <c r="W69" s="34"/>
      <c r="X69" s="34"/>
      <c r="Y69" s="34"/>
      <c r="Z69" s="27">
        <f t="shared" si="3"/>
        <v>0</v>
      </c>
      <c r="AA69" s="28">
        <f t="shared" si="4"/>
        <v>0</v>
      </c>
      <c r="AB69" s="34"/>
      <c r="AC69" s="34"/>
      <c r="AD69" s="27">
        <f t="shared" si="5"/>
        <v>0</v>
      </c>
      <c r="AE69" s="34"/>
      <c r="AF69" s="34"/>
      <c r="AG69" s="31">
        <f t="shared" si="6"/>
        <v>0</v>
      </c>
      <c r="AH69" s="32" t="str">
        <f t="shared" si="7"/>
        <v>不及格</v>
      </c>
      <c r="AI69" s="40"/>
    </row>
    <row r="70" spans="1:35" ht="15.75">
      <c r="A70" s="84"/>
      <c r="B70" s="68">
        <v>32</v>
      </c>
      <c r="C70" s="46" t="s">
        <v>437</v>
      </c>
      <c r="D70" s="34"/>
      <c r="E70" s="34"/>
      <c r="F70" s="34"/>
      <c r="G70" s="34"/>
      <c r="H70" s="34"/>
      <c r="I70" s="26">
        <f t="shared" si="0"/>
        <v>0</v>
      </c>
      <c r="J70" s="34"/>
      <c r="K70" s="34"/>
      <c r="L70" s="34"/>
      <c r="M70" s="34"/>
      <c r="N70" s="27">
        <f t="shared" si="1"/>
        <v>0</v>
      </c>
      <c r="O70" s="34"/>
      <c r="P70" s="34"/>
      <c r="Q70" s="34"/>
      <c r="R70" s="34"/>
      <c r="S70" s="34"/>
      <c r="T70" s="34"/>
      <c r="U70" s="27">
        <f t="shared" si="2"/>
        <v>0</v>
      </c>
      <c r="V70" s="34"/>
      <c r="W70" s="34"/>
      <c r="X70" s="34"/>
      <c r="Y70" s="34"/>
      <c r="Z70" s="27">
        <f t="shared" si="3"/>
        <v>0</v>
      </c>
      <c r="AA70" s="28">
        <f t="shared" si="4"/>
        <v>0</v>
      </c>
      <c r="AB70" s="34"/>
      <c r="AC70" s="34"/>
      <c r="AD70" s="27">
        <f t="shared" si="5"/>
        <v>0</v>
      </c>
      <c r="AE70" s="34"/>
      <c r="AF70" s="34"/>
      <c r="AG70" s="31">
        <f t="shared" si="6"/>
        <v>0</v>
      </c>
      <c r="AH70" s="32" t="str">
        <f t="shared" si="7"/>
        <v>不及格</v>
      </c>
      <c r="AI70" s="40"/>
    </row>
    <row r="71" spans="1:35" ht="14.25">
      <c r="A71" s="84"/>
      <c r="B71" s="68">
        <v>45</v>
      </c>
      <c r="C71" s="84" t="s">
        <v>438</v>
      </c>
      <c r="D71" s="34"/>
      <c r="E71" s="34"/>
      <c r="F71" s="34"/>
      <c r="G71" s="34"/>
      <c r="H71" s="34"/>
      <c r="I71" s="26">
        <f t="shared" si="0"/>
        <v>0</v>
      </c>
      <c r="J71" s="34"/>
      <c r="K71" s="34"/>
      <c r="L71" s="34"/>
      <c r="M71" s="34"/>
      <c r="N71" s="27">
        <f t="shared" si="1"/>
        <v>0</v>
      </c>
      <c r="O71" s="34"/>
      <c r="P71" s="34"/>
      <c r="Q71" s="34"/>
      <c r="R71" s="34"/>
      <c r="S71" s="34"/>
      <c r="T71" s="34"/>
      <c r="U71" s="27">
        <f t="shared" si="2"/>
        <v>0</v>
      </c>
      <c r="V71" s="34"/>
      <c r="W71" s="34"/>
      <c r="X71" s="34"/>
      <c r="Y71" s="34"/>
      <c r="Z71" s="27">
        <f t="shared" si="3"/>
        <v>0</v>
      </c>
      <c r="AA71" s="28">
        <f t="shared" si="4"/>
        <v>0</v>
      </c>
      <c r="AB71" s="34"/>
      <c r="AC71" s="34"/>
      <c r="AD71" s="27">
        <f t="shared" si="5"/>
        <v>0</v>
      </c>
      <c r="AE71" s="34"/>
      <c r="AF71" s="34"/>
      <c r="AG71" s="31">
        <f t="shared" si="6"/>
        <v>0</v>
      </c>
      <c r="AH71" s="32" t="str">
        <f t="shared" si="7"/>
        <v>不及格</v>
      </c>
      <c r="AI71" s="40"/>
    </row>
    <row r="72" spans="1:35" ht="14.25">
      <c r="A72" s="84"/>
      <c r="B72" s="68">
        <v>47</v>
      </c>
      <c r="C72" s="84" t="s">
        <v>439</v>
      </c>
      <c r="D72" s="34"/>
      <c r="E72" s="34"/>
      <c r="F72" s="34"/>
      <c r="G72" s="34"/>
      <c r="H72" s="34"/>
      <c r="I72" s="26">
        <f aca="true" t="shared" si="8" ref="I72:I78">(E72+F72+H72+G72)</f>
        <v>0</v>
      </c>
      <c r="J72" s="34"/>
      <c r="K72" s="34"/>
      <c r="L72" s="34"/>
      <c r="M72" s="34"/>
      <c r="N72" s="27">
        <f aca="true" t="shared" si="9" ref="N72:N78">J72+K72+L72+M72</f>
        <v>0</v>
      </c>
      <c r="O72" s="34"/>
      <c r="P72" s="34"/>
      <c r="Q72" s="34"/>
      <c r="R72" s="34"/>
      <c r="S72" s="34"/>
      <c r="T72" s="34"/>
      <c r="U72" s="27">
        <f aca="true" t="shared" si="10" ref="U72:U78">O72+P72+Q72+R72+S72+T72</f>
        <v>0</v>
      </c>
      <c r="V72" s="34"/>
      <c r="W72" s="34"/>
      <c r="X72" s="34"/>
      <c r="Y72" s="34"/>
      <c r="Z72" s="27">
        <f aca="true" t="shared" si="11" ref="Z72:Z78">V72+W72+X72+Y72</f>
        <v>0</v>
      </c>
      <c r="AA72" s="28">
        <f aca="true" t="shared" si="12" ref="AA72:AA78">I72+N72+U72+Z72</f>
        <v>0</v>
      </c>
      <c r="AB72" s="34"/>
      <c r="AC72" s="34"/>
      <c r="AD72" s="27">
        <f aca="true" t="shared" si="13" ref="AD72:AD78">AB72+AC72</f>
        <v>0</v>
      </c>
      <c r="AE72" s="34"/>
      <c r="AF72" s="34"/>
      <c r="AG72" s="31">
        <f aca="true" t="shared" si="14" ref="AG72:AG78">AA72+AD72+AE72</f>
        <v>0</v>
      </c>
      <c r="AH72" s="32" t="str">
        <f aca="true" t="shared" si="15" ref="AH72:AH78">IF(AG72&lt;=59,"不及格",IF(AG72&lt;=60,"及格",IF(AG72&lt;=70,"中",IF(AG72&lt;=80,"良好","优秀"))))</f>
        <v>不及格</v>
      </c>
      <c r="AI72" s="40"/>
    </row>
    <row r="73" spans="1:35" ht="14.25">
      <c r="A73" s="84">
        <v>12</v>
      </c>
      <c r="B73" s="68">
        <v>3</v>
      </c>
      <c r="C73" s="84" t="s">
        <v>440</v>
      </c>
      <c r="D73" s="34"/>
      <c r="E73" s="34"/>
      <c r="F73" s="34"/>
      <c r="G73" s="34"/>
      <c r="H73" s="34"/>
      <c r="I73" s="26">
        <f t="shared" si="8"/>
        <v>0</v>
      </c>
      <c r="J73" s="34"/>
      <c r="K73" s="34"/>
      <c r="L73" s="34"/>
      <c r="M73" s="34"/>
      <c r="N73" s="27">
        <f t="shared" si="9"/>
        <v>0</v>
      </c>
      <c r="O73" s="34"/>
      <c r="P73" s="34"/>
      <c r="Q73" s="34"/>
      <c r="R73" s="34"/>
      <c r="S73" s="34"/>
      <c r="T73" s="34"/>
      <c r="U73" s="27">
        <f t="shared" si="10"/>
        <v>0</v>
      </c>
      <c r="V73" s="34"/>
      <c r="W73" s="34"/>
      <c r="X73" s="34"/>
      <c r="Y73" s="34"/>
      <c r="Z73" s="27">
        <f t="shared" si="11"/>
        <v>0</v>
      </c>
      <c r="AA73" s="28">
        <f t="shared" si="12"/>
        <v>0</v>
      </c>
      <c r="AB73" s="34"/>
      <c r="AC73" s="34"/>
      <c r="AD73" s="27">
        <f t="shared" si="13"/>
        <v>0</v>
      </c>
      <c r="AE73" s="34"/>
      <c r="AF73" s="34"/>
      <c r="AG73" s="31">
        <f t="shared" si="14"/>
        <v>0</v>
      </c>
      <c r="AH73" s="32" t="str">
        <f t="shared" si="15"/>
        <v>不及格</v>
      </c>
      <c r="AI73" s="40"/>
    </row>
    <row r="74" spans="1:35" ht="15.75">
      <c r="A74" s="84"/>
      <c r="B74" s="69">
        <v>9</v>
      </c>
      <c r="C74" s="84" t="s">
        <v>441</v>
      </c>
      <c r="D74" s="34"/>
      <c r="E74" s="34"/>
      <c r="F74" s="34"/>
      <c r="G74" s="34"/>
      <c r="H74" s="34"/>
      <c r="I74" s="26">
        <f t="shared" si="8"/>
        <v>0</v>
      </c>
      <c r="J74" s="34"/>
      <c r="K74" s="34"/>
      <c r="L74" s="34"/>
      <c r="M74" s="34"/>
      <c r="N74" s="27">
        <f t="shared" si="9"/>
        <v>0</v>
      </c>
      <c r="O74" s="34"/>
      <c r="P74" s="34"/>
      <c r="Q74" s="34"/>
      <c r="R74" s="34"/>
      <c r="S74" s="34"/>
      <c r="T74" s="34"/>
      <c r="U74" s="27">
        <f t="shared" si="10"/>
        <v>0</v>
      </c>
      <c r="V74" s="34"/>
      <c r="W74" s="34"/>
      <c r="X74" s="34"/>
      <c r="Y74" s="34"/>
      <c r="Z74" s="27">
        <f t="shared" si="11"/>
        <v>0</v>
      </c>
      <c r="AA74" s="28">
        <f t="shared" si="12"/>
        <v>0</v>
      </c>
      <c r="AB74" s="34"/>
      <c r="AC74" s="34"/>
      <c r="AD74" s="27">
        <f t="shared" si="13"/>
        <v>0</v>
      </c>
      <c r="AE74" s="34"/>
      <c r="AF74" s="34"/>
      <c r="AG74" s="31">
        <f t="shared" si="14"/>
        <v>0</v>
      </c>
      <c r="AH74" s="32" t="str">
        <f t="shared" si="15"/>
        <v>不及格</v>
      </c>
      <c r="AI74" s="40"/>
    </row>
    <row r="75" spans="1:35" ht="14.25">
      <c r="A75" s="84"/>
      <c r="B75" s="69">
        <v>15</v>
      </c>
      <c r="C75" s="84" t="s">
        <v>442</v>
      </c>
      <c r="D75" s="34"/>
      <c r="E75" s="34"/>
      <c r="F75" s="34"/>
      <c r="G75" s="34"/>
      <c r="H75" s="34"/>
      <c r="I75" s="26">
        <f t="shared" si="8"/>
        <v>0</v>
      </c>
      <c r="J75" s="34"/>
      <c r="K75" s="34"/>
      <c r="L75" s="34"/>
      <c r="M75" s="34"/>
      <c r="N75" s="27">
        <f t="shared" si="9"/>
        <v>0</v>
      </c>
      <c r="O75" s="34"/>
      <c r="P75" s="34"/>
      <c r="Q75" s="34"/>
      <c r="R75" s="34"/>
      <c r="S75" s="34"/>
      <c r="T75" s="34"/>
      <c r="U75" s="27">
        <f t="shared" si="10"/>
        <v>0</v>
      </c>
      <c r="V75" s="34"/>
      <c r="W75" s="34"/>
      <c r="X75" s="34"/>
      <c r="Y75" s="34"/>
      <c r="Z75" s="27">
        <f t="shared" si="11"/>
        <v>0</v>
      </c>
      <c r="AA75" s="28">
        <f t="shared" si="12"/>
        <v>0</v>
      </c>
      <c r="AB75" s="34"/>
      <c r="AC75" s="34"/>
      <c r="AD75" s="27">
        <f t="shared" si="13"/>
        <v>0</v>
      </c>
      <c r="AE75" s="34"/>
      <c r="AF75" s="34"/>
      <c r="AG75" s="31">
        <f t="shared" si="14"/>
        <v>0</v>
      </c>
      <c r="AH75" s="32" t="str">
        <f t="shared" si="15"/>
        <v>不及格</v>
      </c>
      <c r="AI75" s="40"/>
    </row>
    <row r="76" spans="1:35" ht="14.25">
      <c r="A76" s="84"/>
      <c r="B76" s="69">
        <v>26</v>
      </c>
      <c r="C76" s="84" t="s">
        <v>443</v>
      </c>
      <c r="D76" s="34"/>
      <c r="E76" s="34"/>
      <c r="F76" s="34"/>
      <c r="G76" s="34"/>
      <c r="H76" s="34"/>
      <c r="I76" s="26">
        <f t="shared" si="8"/>
        <v>0</v>
      </c>
      <c r="J76" s="34"/>
      <c r="K76" s="34"/>
      <c r="L76" s="34"/>
      <c r="M76" s="34"/>
      <c r="N76" s="27">
        <f t="shared" si="9"/>
        <v>0</v>
      </c>
      <c r="O76" s="34"/>
      <c r="P76" s="34"/>
      <c r="Q76" s="34"/>
      <c r="R76" s="34"/>
      <c r="S76" s="34"/>
      <c r="T76" s="34"/>
      <c r="U76" s="27">
        <f t="shared" si="10"/>
        <v>0</v>
      </c>
      <c r="V76" s="34"/>
      <c r="W76" s="34"/>
      <c r="X76" s="34"/>
      <c r="Y76" s="34"/>
      <c r="Z76" s="27">
        <f t="shared" si="11"/>
        <v>0</v>
      </c>
      <c r="AA76" s="28">
        <f t="shared" si="12"/>
        <v>0</v>
      </c>
      <c r="AB76" s="34"/>
      <c r="AC76" s="34"/>
      <c r="AD76" s="27">
        <f t="shared" si="13"/>
        <v>0</v>
      </c>
      <c r="AE76" s="34"/>
      <c r="AF76" s="34"/>
      <c r="AG76" s="31">
        <f t="shared" si="14"/>
        <v>0</v>
      </c>
      <c r="AH76" s="32" t="str">
        <f t="shared" si="15"/>
        <v>不及格</v>
      </c>
      <c r="AI76" s="40"/>
    </row>
    <row r="77" spans="1:35" ht="14.25">
      <c r="A77" s="84"/>
      <c r="B77" s="69">
        <v>36</v>
      </c>
      <c r="C77" s="84" t="s">
        <v>444</v>
      </c>
      <c r="D77" s="34"/>
      <c r="E77" s="34"/>
      <c r="F77" s="34"/>
      <c r="G77" s="34"/>
      <c r="H77" s="34"/>
      <c r="I77" s="26">
        <f t="shared" si="8"/>
        <v>0</v>
      </c>
      <c r="J77" s="34"/>
      <c r="K77" s="34"/>
      <c r="L77" s="34"/>
      <c r="M77" s="34"/>
      <c r="N77" s="27">
        <f t="shared" si="9"/>
        <v>0</v>
      </c>
      <c r="O77" s="34"/>
      <c r="P77" s="34"/>
      <c r="Q77" s="34"/>
      <c r="R77" s="34"/>
      <c r="S77" s="34"/>
      <c r="T77" s="34"/>
      <c r="U77" s="27">
        <f t="shared" si="10"/>
        <v>0</v>
      </c>
      <c r="V77" s="34"/>
      <c r="W77" s="34"/>
      <c r="X77" s="34"/>
      <c r="Y77" s="34"/>
      <c r="Z77" s="27">
        <f t="shared" si="11"/>
        <v>0</v>
      </c>
      <c r="AA77" s="28">
        <f t="shared" si="12"/>
        <v>0</v>
      </c>
      <c r="AB77" s="34"/>
      <c r="AC77" s="34"/>
      <c r="AD77" s="27">
        <f t="shared" si="13"/>
        <v>0</v>
      </c>
      <c r="AE77" s="34"/>
      <c r="AF77" s="34"/>
      <c r="AG77" s="31">
        <f t="shared" si="14"/>
        <v>0</v>
      </c>
      <c r="AH77" s="32" t="str">
        <f t="shared" si="15"/>
        <v>不及格</v>
      </c>
      <c r="AI77" s="40"/>
    </row>
    <row r="78" spans="1:35" ht="14.25">
      <c r="A78" s="84"/>
      <c r="B78" s="69">
        <v>39</v>
      </c>
      <c r="C78" s="84" t="s">
        <v>445</v>
      </c>
      <c r="D78" s="34"/>
      <c r="E78" s="34"/>
      <c r="F78" s="34"/>
      <c r="G78" s="34"/>
      <c r="H78" s="34"/>
      <c r="I78" s="26">
        <f t="shared" si="8"/>
        <v>0</v>
      </c>
      <c r="J78" s="34"/>
      <c r="K78" s="34"/>
      <c r="L78" s="34"/>
      <c r="M78" s="34"/>
      <c r="N78" s="27">
        <f t="shared" si="9"/>
        <v>0</v>
      </c>
      <c r="O78" s="34"/>
      <c r="P78" s="34"/>
      <c r="Q78" s="34"/>
      <c r="R78" s="34"/>
      <c r="S78" s="34"/>
      <c r="T78" s="34"/>
      <c r="U78" s="27">
        <f t="shared" si="10"/>
        <v>0</v>
      </c>
      <c r="V78" s="34"/>
      <c r="W78" s="34"/>
      <c r="X78" s="34"/>
      <c r="Y78" s="34"/>
      <c r="Z78" s="27">
        <f t="shared" si="11"/>
        <v>0</v>
      </c>
      <c r="AA78" s="28">
        <f t="shared" si="12"/>
        <v>0</v>
      </c>
      <c r="AB78" s="34"/>
      <c r="AC78" s="34"/>
      <c r="AD78" s="27">
        <f t="shared" si="13"/>
        <v>0</v>
      </c>
      <c r="AE78" s="34"/>
      <c r="AF78" s="34"/>
      <c r="AG78" s="31">
        <f t="shared" si="14"/>
        <v>0</v>
      </c>
      <c r="AH78" s="32" t="str">
        <f t="shared" si="15"/>
        <v>不及格</v>
      </c>
      <c r="AI78" s="42"/>
    </row>
  </sheetData>
  <mergeCells count="26">
    <mergeCell ref="AI33:AI78"/>
    <mergeCell ref="AG5:AG6"/>
    <mergeCell ref="AH5:AH6"/>
    <mergeCell ref="AI5:AI6"/>
    <mergeCell ref="AI7:AI18"/>
    <mergeCell ref="AI19:AI32"/>
    <mergeCell ref="AA5:AC5"/>
    <mergeCell ref="AD5:AD6"/>
    <mergeCell ref="AE5:AE6"/>
    <mergeCell ref="AF5:AF6"/>
    <mergeCell ref="O5:T5"/>
    <mergeCell ref="U5:U6"/>
    <mergeCell ref="V5:Y5"/>
    <mergeCell ref="Z5:Z6"/>
    <mergeCell ref="E5:H5"/>
    <mergeCell ref="I5:I6"/>
    <mergeCell ref="J5:M5"/>
    <mergeCell ref="N5:N6"/>
    <mergeCell ref="A5:A6"/>
    <mergeCell ref="B5:B6"/>
    <mergeCell ref="C5:C6"/>
    <mergeCell ref="D5:D6"/>
    <mergeCell ref="B1:AG1"/>
    <mergeCell ref="A2:P2"/>
    <mergeCell ref="B4:P4"/>
    <mergeCell ref="Q4:AI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51"/>
  <sheetViews>
    <sheetView workbookViewId="0" topLeftCell="M1">
      <selection activeCell="A52" sqref="A52:IV65"/>
    </sheetView>
  </sheetViews>
  <sheetFormatPr defaultColWidth="9.00390625" defaultRowHeight="14.25"/>
  <cols>
    <col min="1" max="1" width="4.875" style="0" customWidth="1"/>
    <col min="2" max="2" width="6.00390625" style="0" customWidth="1"/>
    <col min="3" max="3" width="6.75390625" style="0" customWidth="1"/>
    <col min="4" max="4" width="3.50390625" style="0" customWidth="1"/>
    <col min="5" max="5" width="4.00390625" style="0" customWidth="1"/>
    <col min="6" max="7" width="4.25390625" style="0" customWidth="1"/>
    <col min="8" max="8" width="4.00390625" style="0" customWidth="1"/>
    <col min="9" max="9" width="3.50390625" style="0" customWidth="1"/>
    <col min="10" max="10" width="3.875" style="0" customWidth="1"/>
    <col min="11" max="11" width="3.75390625" style="0" customWidth="1"/>
    <col min="12" max="12" width="3.875" style="0" customWidth="1"/>
    <col min="13" max="13" width="5.25390625" style="0" customWidth="1"/>
    <col min="14" max="14" width="3.50390625" style="0" customWidth="1"/>
    <col min="15" max="15" width="7.50390625" style="0" customWidth="1"/>
    <col min="16" max="16" width="7.625" style="0" customWidth="1"/>
    <col min="17" max="18" width="7.375" style="0" customWidth="1"/>
    <col min="19" max="19" width="7.00390625" style="0" customWidth="1"/>
    <col min="20" max="20" width="8.375" style="0" customWidth="1"/>
    <col min="21" max="21" width="3.75390625" style="0" customWidth="1"/>
    <col min="22" max="22" width="3.625" style="0" customWidth="1"/>
    <col min="23" max="24" width="3.875" style="0" customWidth="1"/>
    <col min="25" max="25" width="5.25390625" style="0" customWidth="1"/>
    <col min="26" max="26" width="3.625" style="0" customWidth="1"/>
    <col min="27" max="27" width="4.50390625" style="0" customWidth="1"/>
    <col min="28" max="28" width="4.125" style="0" customWidth="1"/>
    <col min="29" max="29" width="4.375" style="0" customWidth="1"/>
    <col min="30" max="30" width="3.875" style="0" customWidth="1"/>
    <col min="31" max="31" width="5.00390625" style="0" customWidth="1"/>
    <col min="32" max="32" width="0.74609375" style="0" customWidth="1"/>
    <col min="33" max="33" width="5.00390625" style="0" customWidth="1"/>
    <col min="34" max="34" width="7.50390625" style="0" customWidth="1"/>
  </cols>
  <sheetData>
    <row r="1" spans="2:34" ht="2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</row>
    <row r="2" spans="1:34" ht="20.2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2:34" ht="2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2:35" ht="15.75">
      <c r="B4" s="5" t="s">
        <v>39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6"/>
      <c r="Q4" s="7" t="s">
        <v>2</v>
      </c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15">
      <c r="A5" s="8" t="s">
        <v>3</v>
      </c>
      <c r="B5" s="9" t="s">
        <v>4</v>
      </c>
      <c r="C5" s="10" t="s">
        <v>5</v>
      </c>
      <c r="D5" s="11" t="s">
        <v>6</v>
      </c>
      <c r="E5" s="43" t="s">
        <v>41</v>
      </c>
      <c r="F5" s="43"/>
      <c r="G5" s="43"/>
      <c r="H5" s="43"/>
      <c r="I5" s="9" t="s">
        <v>7</v>
      </c>
      <c r="J5" s="10" t="s">
        <v>8</v>
      </c>
      <c r="K5" s="10"/>
      <c r="L5" s="10"/>
      <c r="M5" s="10"/>
      <c r="N5" s="12" t="s">
        <v>7</v>
      </c>
      <c r="O5" s="10" t="s">
        <v>9</v>
      </c>
      <c r="P5" s="10"/>
      <c r="Q5" s="10"/>
      <c r="R5" s="10"/>
      <c r="S5" s="10"/>
      <c r="T5" s="10"/>
      <c r="U5" s="11" t="s">
        <v>7</v>
      </c>
      <c r="V5" s="10" t="s">
        <v>10</v>
      </c>
      <c r="W5" s="10"/>
      <c r="X5" s="10"/>
      <c r="Y5" s="10"/>
      <c r="Z5" s="11" t="s">
        <v>7</v>
      </c>
      <c r="AA5" s="13" t="s">
        <v>11</v>
      </c>
      <c r="AB5" s="14"/>
      <c r="AC5" s="15"/>
      <c r="AD5" s="11" t="s">
        <v>7</v>
      </c>
      <c r="AE5" s="16" t="s">
        <v>12</v>
      </c>
      <c r="AF5" s="16"/>
      <c r="AG5" s="17" t="s">
        <v>13</v>
      </c>
      <c r="AH5" s="17" t="s">
        <v>14</v>
      </c>
      <c r="AI5" s="18" t="s">
        <v>15</v>
      </c>
    </row>
    <row r="6" spans="1:35" ht="45.75">
      <c r="A6" s="8"/>
      <c r="B6" s="19"/>
      <c r="C6" s="10"/>
      <c r="D6" s="11"/>
      <c r="E6" s="20" t="s">
        <v>40</v>
      </c>
      <c r="F6" s="20" t="s">
        <v>42</v>
      </c>
      <c r="G6" s="20" t="s">
        <v>43</v>
      </c>
      <c r="H6" s="20" t="s">
        <v>16</v>
      </c>
      <c r="I6" s="19"/>
      <c r="J6" s="21" t="s">
        <v>17</v>
      </c>
      <c r="K6" s="21" t="s">
        <v>18</v>
      </c>
      <c r="L6" s="21" t="s">
        <v>19</v>
      </c>
      <c r="M6" s="21" t="s">
        <v>20</v>
      </c>
      <c r="N6" s="22"/>
      <c r="O6" s="23" t="s">
        <v>21</v>
      </c>
      <c r="P6" s="23" t="s">
        <v>22</v>
      </c>
      <c r="Q6" s="23" t="s">
        <v>23</v>
      </c>
      <c r="R6" s="23" t="s">
        <v>24</v>
      </c>
      <c r="S6" s="23" t="s">
        <v>25</v>
      </c>
      <c r="T6" s="23" t="s">
        <v>26</v>
      </c>
      <c r="U6" s="11"/>
      <c r="V6" s="21" t="s">
        <v>27</v>
      </c>
      <c r="W6" s="21" t="s">
        <v>28</v>
      </c>
      <c r="X6" s="21" t="s">
        <v>29</v>
      </c>
      <c r="Y6" s="21" t="s">
        <v>30</v>
      </c>
      <c r="Z6" s="11"/>
      <c r="AA6" s="20" t="s">
        <v>31</v>
      </c>
      <c r="AB6" s="21" t="s">
        <v>32</v>
      </c>
      <c r="AC6" s="21" t="s">
        <v>33</v>
      </c>
      <c r="AD6" s="11"/>
      <c r="AE6" s="16"/>
      <c r="AF6" s="16"/>
      <c r="AG6" s="17"/>
      <c r="AH6" s="17"/>
      <c r="AI6" s="18"/>
    </row>
    <row r="7" spans="1:35" ht="14.25">
      <c r="A7" s="88" t="s">
        <v>446</v>
      </c>
      <c r="B7" s="89">
        <v>105</v>
      </c>
      <c r="C7" s="90" t="s">
        <v>447</v>
      </c>
      <c r="D7" s="89"/>
      <c r="E7" s="24"/>
      <c r="F7" s="26"/>
      <c r="G7" s="26"/>
      <c r="H7" s="26"/>
      <c r="I7" s="26">
        <f>(E7+F7+H7+G7)</f>
        <v>0</v>
      </c>
      <c r="J7" s="26"/>
      <c r="K7" s="26"/>
      <c r="L7" s="26"/>
      <c r="M7" s="26"/>
      <c r="N7" s="27">
        <f>J7+K7+L7+M7</f>
        <v>0</v>
      </c>
      <c r="O7" s="26"/>
      <c r="P7" s="26"/>
      <c r="Q7" s="26"/>
      <c r="R7" s="26"/>
      <c r="S7" s="26"/>
      <c r="T7" s="26"/>
      <c r="U7" s="27">
        <f>O7+P7+Q7+R7+S7+T7</f>
        <v>0</v>
      </c>
      <c r="V7" s="26"/>
      <c r="W7" s="26"/>
      <c r="X7" s="26"/>
      <c r="Y7" s="26"/>
      <c r="Z7" s="27">
        <f>V7+W7+X7+Y7</f>
        <v>0</v>
      </c>
      <c r="AA7" s="28">
        <f>I7+N7+U7+Z7</f>
        <v>0</v>
      </c>
      <c r="AB7" s="29"/>
      <c r="AC7" s="29"/>
      <c r="AD7" s="27">
        <f>AB7+AC7</f>
        <v>0</v>
      </c>
      <c r="AE7" s="30"/>
      <c r="AF7" s="30"/>
      <c r="AG7" s="31">
        <f>AA7+AD7+AE7</f>
        <v>0</v>
      </c>
      <c r="AH7" s="32" t="str">
        <f>IF(AG7&lt;=59,"不及格",IF(AG7&lt;=60,"及格",IF(AG7&lt;=70,"中",IF(AG7&lt;=80,"良好","优秀"))))</f>
        <v>不及格</v>
      </c>
      <c r="AI7" s="33" t="s">
        <v>36</v>
      </c>
    </row>
    <row r="8" spans="1:35" ht="14.25">
      <c r="A8" s="91"/>
      <c r="B8" s="89">
        <v>145</v>
      </c>
      <c r="C8" s="90" t="s">
        <v>448</v>
      </c>
      <c r="D8" s="89"/>
      <c r="E8" s="24"/>
      <c r="F8" s="26"/>
      <c r="G8" s="26"/>
      <c r="H8" s="26"/>
      <c r="I8" s="26">
        <f aca="true" t="shared" si="0" ref="I8:I51">(E8+F8+H8+G8)</f>
        <v>0</v>
      </c>
      <c r="J8" s="26"/>
      <c r="K8" s="26"/>
      <c r="L8" s="26"/>
      <c r="M8" s="26"/>
      <c r="N8" s="27">
        <f aca="true" t="shared" si="1" ref="N8:N51">J8+K8+L8+M8</f>
        <v>0</v>
      </c>
      <c r="O8" s="26"/>
      <c r="P8" s="26"/>
      <c r="Q8" s="26"/>
      <c r="R8" s="26"/>
      <c r="S8" s="26"/>
      <c r="T8" s="26"/>
      <c r="U8" s="27">
        <f aca="true" t="shared" si="2" ref="U8:U51">O8+P8+Q8+R8+S8+T8</f>
        <v>0</v>
      </c>
      <c r="V8" s="26"/>
      <c r="W8" s="26"/>
      <c r="X8" s="26"/>
      <c r="Y8" s="26"/>
      <c r="Z8" s="27">
        <f aca="true" t="shared" si="3" ref="Z8:Z51">V8+W8+X8+Y8</f>
        <v>0</v>
      </c>
      <c r="AA8" s="28">
        <f aca="true" t="shared" si="4" ref="AA8:AA51">I8+N8+U8+Z8</f>
        <v>0</v>
      </c>
      <c r="AB8" s="29"/>
      <c r="AC8" s="29"/>
      <c r="AD8" s="27">
        <f aca="true" t="shared" si="5" ref="AD8:AD51">AB8+AC8</f>
        <v>0</v>
      </c>
      <c r="AE8" s="30"/>
      <c r="AF8" s="30"/>
      <c r="AG8" s="31">
        <f aca="true" t="shared" si="6" ref="AG8:AG51">AA8+AD8+AE8</f>
        <v>0</v>
      </c>
      <c r="AH8" s="32" t="str">
        <f aca="true" t="shared" si="7" ref="AH8:AH51">IF(AG8&lt;=59,"不及格",IF(AG8&lt;=60,"及格",IF(AG8&lt;=70,"中",IF(AG8&lt;=80,"良好","优秀"))))</f>
        <v>不及格</v>
      </c>
      <c r="AI8" s="33"/>
    </row>
    <row r="9" spans="1:35" ht="14.25">
      <c r="A9" s="92"/>
      <c r="B9" s="89">
        <v>147</v>
      </c>
      <c r="C9" s="90" t="s">
        <v>449</v>
      </c>
      <c r="D9" s="89"/>
      <c r="E9" s="34"/>
      <c r="F9" s="26"/>
      <c r="G9" s="26"/>
      <c r="H9" s="26"/>
      <c r="I9" s="26">
        <f t="shared" si="0"/>
        <v>0</v>
      </c>
      <c r="J9" s="26"/>
      <c r="K9" s="26"/>
      <c r="L9" s="26"/>
      <c r="M9" s="26"/>
      <c r="N9" s="27">
        <f t="shared" si="1"/>
        <v>0</v>
      </c>
      <c r="O9" s="26"/>
      <c r="P9" s="26"/>
      <c r="Q9" s="26"/>
      <c r="R9" s="26"/>
      <c r="S9" s="26"/>
      <c r="T9" s="26"/>
      <c r="U9" s="27">
        <f t="shared" si="2"/>
        <v>0</v>
      </c>
      <c r="V9" s="26"/>
      <c r="W9" s="26"/>
      <c r="X9" s="26"/>
      <c r="Y9" s="26"/>
      <c r="Z9" s="27">
        <f t="shared" si="3"/>
        <v>0</v>
      </c>
      <c r="AA9" s="28">
        <f t="shared" si="4"/>
        <v>0</v>
      </c>
      <c r="AB9" s="29"/>
      <c r="AC9" s="29"/>
      <c r="AD9" s="27">
        <f t="shared" si="5"/>
        <v>0</v>
      </c>
      <c r="AE9" s="30"/>
      <c r="AF9" s="30"/>
      <c r="AG9" s="31">
        <f t="shared" si="6"/>
        <v>0</v>
      </c>
      <c r="AH9" s="32" t="str">
        <f t="shared" si="7"/>
        <v>不及格</v>
      </c>
      <c r="AI9" s="33"/>
    </row>
    <row r="10" spans="1:35" ht="14.25">
      <c r="A10" s="93" t="s">
        <v>450</v>
      </c>
      <c r="B10" s="89">
        <v>312</v>
      </c>
      <c r="C10" s="89" t="s">
        <v>451</v>
      </c>
      <c r="D10" s="89"/>
      <c r="E10" s="34"/>
      <c r="F10" s="26"/>
      <c r="G10" s="26"/>
      <c r="H10" s="26"/>
      <c r="I10" s="26">
        <f t="shared" si="0"/>
        <v>0</v>
      </c>
      <c r="J10" s="26"/>
      <c r="K10" s="26"/>
      <c r="L10" s="26"/>
      <c r="M10" s="26"/>
      <c r="N10" s="27">
        <f t="shared" si="1"/>
        <v>0</v>
      </c>
      <c r="O10" s="26"/>
      <c r="P10" s="26"/>
      <c r="Q10" s="26"/>
      <c r="R10" s="26"/>
      <c r="S10" s="26"/>
      <c r="T10" s="26"/>
      <c r="U10" s="27">
        <f t="shared" si="2"/>
        <v>0</v>
      </c>
      <c r="V10" s="26"/>
      <c r="W10" s="26"/>
      <c r="X10" s="26"/>
      <c r="Y10" s="26"/>
      <c r="Z10" s="27">
        <f t="shared" si="3"/>
        <v>0</v>
      </c>
      <c r="AA10" s="28">
        <f t="shared" si="4"/>
        <v>0</v>
      </c>
      <c r="AB10" s="29"/>
      <c r="AC10" s="29"/>
      <c r="AD10" s="27">
        <f t="shared" si="5"/>
        <v>0</v>
      </c>
      <c r="AE10" s="30"/>
      <c r="AF10" s="30"/>
      <c r="AG10" s="31">
        <f t="shared" si="6"/>
        <v>0</v>
      </c>
      <c r="AH10" s="32" t="str">
        <f t="shared" si="7"/>
        <v>不及格</v>
      </c>
      <c r="AI10" s="33"/>
    </row>
    <row r="11" spans="1:35" ht="14.25">
      <c r="A11" s="93"/>
      <c r="B11" s="89">
        <v>321</v>
      </c>
      <c r="C11" s="90" t="s">
        <v>452</v>
      </c>
      <c r="D11" s="94" t="s">
        <v>453</v>
      </c>
      <c r="E11" s="34"/>
      <c r="F11" s="26"/>
      <c r="G11" s="26"/>
      <c r="H11" s="26"/>
      <c r="I11" s="26">
        <f t="shared" si="0"/>
        <v>0</v>
      </c>
      <c r="J11" s="26"/>
      <c r="K11" s="26"/>
      <c r="L11" s="26"/>
      <c r="M11" s="26"/>
      <c r="N11" s="27">
        <f t="shared" si="1"/>
        <v>0</v>
      </c>
      <c r="O11" s="26"/>
      <c r="P11" s="26"/>
      <c r="Q11" s="26"/>
      <c r="R11" s="26"/>
      <c r="S11" s="26"/>
      <c r="T11" s="26"/>
      <c r="U11" s="27">
        <f t="shared" si="2"/>
        <v>0</v>
      </c>
      <c r="V11" s="26"/>
      <c r="W11" s="26"/>
      <c r="X11" s="26"/>
      <c r="Y11" s="26"/>
      <c r="Z11" s="27">
        <f t="shared" si="3"/>
        <v>0</v>
      </c>
      <c r="AA11" s="28">
        <f t="shared" si="4"/>
        <v>0</v>
      </c>
      <c r="AB11" s="29"/>
      <c r="AC11" s="29"/>
      <c r="AD11" s="27">
        <f t="shared" si="5"/>
        <v>0</v>
      </c>
      <c r="AE11" s="30"/>
      <c r="AF11" s="30"/>
      <c r="AG11" s="31">
        <f t="shared" si="6"/>
        <v>0</v>
      </c>
      <c r="AH11" s="32" t="str">
        <f t="shared" si="7"/>
        <v>不及格</v>
      </c>
      <c r="AI11" s="33"/>
    </row>
    <row r="12" spans="1:35" ht="14.25">
      <c r="A12" s="93"/>
      <c r="B12" s="89">
        <v>332</v>
      </c>
      <c r="C12" s="90" t="s">
        <v>454</v>
      </c>
      <c r="D12" s="89" t="s">
        <v>453</v>
      </c>
      <c r="E12" s="34"/>
      <c r="F12" s="26"/>
      <c r="G12" s="26"/>
      <c r="H12" s="26"/>
      <c r="I12" s="26">
        <f t="shared" si="0"/>
        <v>0</v>
      </c>
      <c r="J12" s="26"/>
      <c r="K12" s="26"/>
      <c r="L12" s="26"/>
      <c r="M12" s="26"/>
      <c r="N12" s="27">
        <f t="shared" si="1"/>
        <v>0</v>
      </c>
      <c r="O12" s="26"/>
      <c r="P12" s="26"/>
      <c r="Q12" s="26"/>
      <c r="R12" s="26"/>
      <c r="S12" s="26"/>
      <c r="T12" s="26"/>
      <c r="U12" s="27">
        <f t="shared" si="2"/>
        <v>0</v>
      </c>
      <c r="V12" s="26"/>
      <c r="W12" s="26"/>
      <c r="X12" s="26"/>
      <c r="Y12" s="26"/>
      <c r="Z12" s="27">
        <f t="shared" si="3"/>
        <v>0</v>
      </c>
      <c r="AA12" s="28">
        <f t="shared" si="4"/>
        <v>0</v>
      </c>
      <c r="AB12" s="29"/>
      <c r="AC12" s="29"/>
      <c r="AD12" s="27">
        <f t="shared" si="5"/>
        <v>0</v>
      </c>
      <c r="AE12" s="30"/>
      <c r="AF12" s="30"/>
      <c r="AG12" s="31">
        <f t="shared" si="6"/>
        <v>0</v>
      </c>
      <c r="AH12" s="32" t="str">
        <f t="shared" si="7"/>
        <v>不及格</v>
      </c>
      <c r="AI12" s="33"/>
    </row>
    <row r="13" spans="1:35" ht="14.25">
      <c r="A13" s="93"/>
      <c r="B13" s="89">
        <v>336</v>
      </c>
      <c r="C13" s="90" t="s">
        <v>455</v>
      </c>
      <c r="D13" s="94"/>
      <c r="E13" s="34"/>
      <c r="F13" s="26"/>
      <c r="G13" s="26"/>
      <c r="H13" s="26"/>
      <c r="I13" s="26">
        <f t="shared" si="0"/>
        <v>0</v>
      </c>
      <c r="J13" s="26"/>
      <c r="K13" s="26"/>
      <c r="L13" s="26"/>
      <c r="M13" s="26"/>
      <c r="N13" s="27">
        <f t="shared" si="1"/>
        <v>0</v>
      </c>
      <c r="O13" s="26"/>
      <c r="P13" s="26"/>
      <c r="Q13" s="26"/>
      <c r="R13" s="26"/>
      <c r="S13" s="26"/>
      <c r="T13" s="26"/>
      <c r="U13" s="27">
        <f t="shared" si="2"/>
        <v>0</v>
      </c>
      <c r="V13" s="26"/>
      <c r="W13" s="26"/>
      <c r="X13" s="26"/>
      <c r="Y13" s="26"/>
      <c r="Z13" s="27">
        <f t="shared" si="3"/>
        <v>0</v>
      </c>
      <c r="AA13" s="28">
        <f t="shared" si="4"/>
        <v>0</v>
      </c>
      <c r="AB13" s="29"/>
      <c r="AC13" s="29"/>
      <c r="AD13" s="27">
        <f t="shared" si="5"/>
        <v>0</v>
      </c>
      <c r="AE13" s="30"/>
      <c r="AF13" s="30"/>
      <c r="AG13" s="31">
        <f t="shared" si="6"/>
        <v>0</v>
      </c>
      <c r="AH13" s="32" t="str">
        <f t="shared" si="7"/>
        <v>不及格</v>
      </c>
      <c r="AI13" s="33"/>
    </row>
    <row r="14" spans="1:35" ht="14.25">
      <c r="A14" s="93"/>
      <c r="B14" s="89">
        <v>351</v>
      </c>
      <c r="C14" s="89" t="s">
        <v>456</v>
      </c>
      <c r="D14" s="89"/>
      <c r="E14" s="34"/>
      <c r="F14" s="26"/>
      <c r="G14" s="26"/>
      <c r="H14" s="26"/>
      <c r="I14" s="26">
        <f t="shared" si="0"/>
        <v>0</v>
      </c>
      <c r="J14" s="26"/>
      <c r="K14" s="26"/>
      <c r="L14" s="26"/>
      <c r="M14" s="26"/>
      <c r="N14" s="27">
        <f t="shared" si="1"/>
        <v>0</v>
      </c>
      <c r="O14" s="26"/>
      <c r="P14" s="26"/>
      <c r="Q14" s="26"/>
      <c r="R14" s="26"/>
      <c r="S14" s="26"/>
      <c r="T14" s="26"/>
      <c r="U14" s="27">
        <f t="shared" si="2"/>
        <v>0</v>
      </c>
      <c r="V14" s="26"/>
      <c r="W14" s="26"/>
      <c r="X14" s="26"/>
      <c r="Y14" s="26"/>
      <c r="Z14" s="27">
        <f t="shared" si="3"/>
        <v>0</v>
      </c>
      <c r="AA14" s="28">
        <f t="shared" si="4"/>
        <v>0</v>
      </c>
      <c r="AB14" s="29"/>
      <c r="AC14" s="29"/>
      <c r="AD14" s="27">
        <f t="shared" si="5"/>
        <v>0</v>
      </c>
      <c r="AE14" s="30"/>
      <c r="AF14" s="30"/>
      <c r="AG14" s="31">
        <f t="shared" si="6"/>
        <v>0</v>
      </c>
      <c r="AH14" s="32" t="str">
        <f t="shared" si="7"/>
        <v>不及格</v>
      </c>
      <c r="AI14" s="33"/>
    </row>
    <row r="15" spans="1:35" ht="14.25">
      <c r="A15" s="93" t="s">
        <v>457</v>
      </c>
      <c r="B15" s="89">
        <v>413</v>
      </c>
      <c r="C15" s="90" t="s">
        <v>458</v>
      </c>
      <c r="D15" s="94" t="s">
        <v>453</v>
      </c>
      <c r="E15" s="34"/>
      <c r="F15" s="26"/>
      <c r="G15" s="26"/>
      <c r="H15" s="26"/>
      <c r="I15" s="26">
        <f t="shared" si="0"/>
        <v>0</v>
      </c>
      <c r="J15" s="26"/>
      <c r="K15" s="26"/>
      <c r="L15" s="26"/>
      <c r="M15" s="26"/>
      <c r="N15" s="27">
        <f t="shared" si="1"/>
        <v>0</v>
      </c>
      <c r="O15" s="26"/>
      <c r="P15" s="26"/>
      <c r="Q15" s="26"/>
      <c r="R15" s="26"/>
      <c r="S15" s="26"/>
      <c r="T15" s="26"/>
      <c r="U15" s="27">
        <f t="shared" si="2"/>
        <v>0</v>
      </c>
      <c r="V15" s="26"/>
      <c r="W15" s="26"/>
      <c r="X15" s="26"/>
      <c r="Y15" s="26"/>
      <c r="Z15" s="27">
        <f t="shared" si="3"/>
        <v>0</v>
      </c>
      <c r="AA15" s="28">
        <f t="shared" si="4"/>
        <v>0</v>
      </c>
      <c r="AB15" s="29"/>
      <c r="AC15" s="29"/>
      <c r="AD15" s="27">
        <f t="shared" si="5"/>
        <v>0</v>
      </c>
      <c r="AE15" s="30"/>
      <c r="AF15" s="30"/>
      <c r="AG15" s="31">
        <f t="shared" si="6"/>
        <v>0</v>
      </c>
      <c r="AH15" s="32" t="str">
        <f t="shared" si="7"/>
        <v>不及格</v>
      </c>
      <c r="AI15" s="33"/>
    </row>
    <row r="16" spans="1:35" ht="14.25">
      <c r="A16" s="93"/>
      <c r="B16" s="89">
        <v>415</v>
      </c>
      <c r="C16" s="90" t="s">
        <v>459</v>
      </c>
      <c r="D16" s="94" t="s">
        <v>453</v>
      </c>
      <c r="E16" s="34"/>
      <c r="F16" s="26"/>
      <c r="G16" s="26"/>
      <c r="H16" s="26"/>
      <c r="I16" s="26">
        <f t="shared" si="0"/>
        <v>0</v>
      </c>
      <c r="J16" s="26"/>
      <c r="K16" s="26"/>
      <c r="L16" s="26"/>
      <c r="M16" s="26"/>
      <c r="N16" s="27">
        <f t="shared" si="1"/>
        <v>0</v>
      </c>
      <c r="O16" s="26"/>
      <c r="P16" s="26"/>
      <c r="Q16" s="26"/>
      <c r="R16" s="26"/>
      <c r="S16" s="26"/>
      <c r="T16" s="26"/>
      <c r="U16" s="27">
        <f t="shared" si="2"/>
        <v>0</v>
      </c>
      <c r="V16" s="26"/>
      <c r="W16" s="26"/>
      <c r="X16" s="26"/>
      <c r="Y16" s="26"/>
      <c r="Z16" s="27">
        <f t="shared" si="3"/>
        <v>0</v>
      </c>
      <c r="AA16" s="28">
        <f t="shared" si="4"/>
        <v>0</v>
      </c>
      <c r="AB16" s="29"/>
      <c r="AC16" s="29"/>
      <c r="AD16" s="27">
        <f t="shared" si="5"/>
        <v>0</v>
      </c>
      <c r="AE16" s="30"/>
      <c r="AF16" s="30"/>
      <c r="AG16" s="31">
        <f t="shared" si="6"/>
        <v>0</v>
      </c>
      <c r="AH16" s="32" t="str">
        <f t="shared" si="7"/>
        <v>不及格</v>
      </c>
      <c r="AI16" s="33"/>
    </row>
    <row r="17" spans="1:35" ht="14.25">
      <c r="A17" s="93"/>
      <c r="B17" s="89">
        <v>416</v>
      </c>
      <c r="C17" s="90" t="s">
        <v>460</v>
      </c>
      <c r="D17" s="94" t="s">
        <v>453</v>
      </c>
      <c r="E17" s="34"/>
      <c r="F17" s="26"/>
      <c r="G17" s="26"/>
      <c r="H17" s="26"/>
      <c r="I17" s="26">
        <f t="shared" si="0"/>
        <v>0</v>
      </c>
      <c r="J17" s="26"/>
      <c r="K17" s="26"/>
      <c r="L17" s="26"/>
      <c r="M17" s="26"/>
      <c r="N17" s="27">
        <f t="shared" si="1"/>
        <v>0</v>
      </c>
      <c r="O17" s="26"/>
      <c r="P17" s="26"/>
      <c r="Q17" s="26"/>
      <c r="R17" s="26"/>
      <c r="S17" s="26"/>
      <c r="T17" s="26"/>
      <c r="U17" s="27">
        <f t="shared" si="2"/>
        <v>0</v>
      </c>
      <c r="V17" s="26"/>
      <c r="W17" s="26"/>
      <c r="X17" s="26"/>
      <c r="Y17" s="26"/>
      <c r="Z17" s="27">
        <f t="shared" si="3"/>
        <v>0</v>
      </c>
      <c r="AA17" s="28">
        <f t="shared" si="4"/>
        <v>0</v>
      </c>
      <c r="AB17" s="29"/>
      <c r="AC17" s="29"/>
      <c r="AD17" s="27">
        <f t="shared" si="5"/>
        <v>0</v>
      </c>
      <c r="AE17" s="30"/>
      <c r="AF17" s="30"/>
      <c r="AG17" s="31">
        <f t="shared" si="6"/>
        <v>0</v>
      </c>
      <c r="AH17" s="32" t="str">
        <f t="shared" si="7"/>
        <v>不及格</v>
      </c>
      <c r="AI17" s="33"/>
    </row>
    <row r="18" spans="1:35" ht="14.25">
      <c r="A18" s="93"/>
      <c r="B18" s="89">
        <v>426</v>
      </c>
      <c r="C18" s="90" t="s">
        <v>461</v>
      </c>
      <c r="D18" s="94"/>
      <c r="E18" s="34"/>
      <c r="F18" s="26"/>
      <c r="G18" s="26"/>
      <c r="H18" s="26"/>
      <c r="I18" s="26">
        <f t="shared" si="0"/>
        <v>0</v>
      </c>
      <c r="J18" s="26"/>
      <c r="K18" s="26"/>
      <c r="L18" s="26"/>
      <c r="M18" s="26"/>
      <c r="N18" s="27">
        <f t="shared" si="1"/>
        <v>0</v>
      </c>
      <c r="O18" s="26"/>
      <c r="P18" s="26"/>
      <c r="Q18" s="26"/>
      <c r="R18" s="26"/>
      <c r="S18" s="26"/>
      <c r="T18" s="26"/>
      <c r="U18" s="27">
        <f t="shared" si="2"/>
        <v>0</v>
      </c>
      <c r="V18" s="26"/>
      <c r="W18" s="26"/>
      <c r="X18" s="26"/>
      <c r="Y18" s="26"/>
      <c r="Z18" s="27">
        <f t="shared" si="3"/>
        <v>0</v>
      </c>
      <c r="AA18" s="28">
        <f t="shared" si="4"/>
        <v>0</v>
      </c>
      <c r="AB18" s="29"/>
      <c r="AC18" s="29"/>
      <c r="AD18" s="27">
        <f t="shared" si="5"/>
        <v>0</v>
      </c>
      <c r="AE18" s="30"/>
      <c r="AF18" s="30"/>
      <c r="AG18" s="31">
        <f t="shared" si="6"/>
        <v>0</v>
      </c>
      <c r="AH18" s="32" t="str">
        <f t="shared" si="7"/>
        <v>不及格</v>
      </c>
      <c r="AI18" s="33"/>
    </row>
    <row r="19" spans="1:35" ht="14.25">
      <c r="A19" s="93"/>
      <c r="B19" s="89">
        <v>434</v>
      </c>
      <c r="C19" s="90" t="s">
        <v>462</v>
      </c>
      <c r="D19" s="94"/>
      <c r="E19" s="34"/>
      <c r="F19" s="26"/>
      <c r="G19" s="26"/>
      <c r="H19" s="26"/>
      <c r="I19" s="26">
        <f t="shared" si="0"/>
        <v>0</v>
      </c>
      <c r="J19" s="26"/>
      <c r="K19" s="26"/>
      <c r="L19" s="26"/>
      <c r="M19" s="26"/>
      <c r="N19" s="27">
        <f t="shared" si="1"/>
        <v>0</v>
      </c>
      <c r="O19" s="26"/>
      <c r="P19" s="26"/>
      <c r="Q19" s="26"/>
      <c r="R19" s="26"/>
      <c r="S19" s="26"/>
      <c r="T19" s="26"/>
      <c r="U19" s="27">
        <f t="shared" si="2"/>
        <v>0</v>
      </c>
      <c r="V19" s="26"/>
      <c r="W19" s="26"/>
      <c r="X19" s="26"/>
      <c r="Y19" s="26"/>
      <c r="Z19" s="27">
        <f t="shared" si="3"/>
        <v>0</v>
      </c>
      <c r="AA19" s="28">
        <f t="shared" si="4"/>
        <v>0</v>
      </c>
      <c r="AB19" s="29"/>
      <c r="AC19" s="29"/>
      <c r="AD19" s="27">
        <f t="shared" si="5"/>
        <v>0</v>
      </c>
      <c r="AE19" s="30"/>
      <c r="AF19" s="30"/>
      <c r="AG19" s="31">
        <f t="shared" si="6"/>
        <v>0</v>
      </c>
      <c r="AH19" s="32" t="str">
        <f t="shared" si="7"/>
        <v>不及格</v>
      </c>
      <c r="AI19" s="35" t="s">
        <v>37</v>
      </c>
    </row>
    <row r="20" spans="1:35" ht="14.25">
      <c r="A20" s="93"/>
      <c r="B20" s="89">
        <v>448</v>
      </c>
      <c r="C20" s="90" t="s">
        <v>463</v>
      </c>
      <c r="D20" s="94" t="s">
        <v>453</v>
      </c>
      <c r="E20" s="34"/>
      <c r="F20" s="26"/>
      <c r="G20" s="26"/>
      <c r="H20" s="26"/>
      <c r="I20" s="26">
        <f t="shared" si="0"/>
        <v>0</v>
      </c>
      <c r="J20" s="26"/>
      <c r="K20" s="26"/>
      <c r="L20" s="26"/>
      <c r="M20" s="26"/>
      <c r="N20" s="27">
        <f t="shared" si="1"/>
        <v>0</v>
      </c>
      <c r="O20" s="26"/>
      <c r="P20" s="26"/>
      <c r="Q20" s="26"/>
      <c r="R20" s="26"/>
      <c r="S20" s="26"/>
      <c r="T20" s="26"/>
      <c r="U20" s="27">
        <f t="shared" si="2"/>
        <v>0</v>
      </c>
      <c r="V20" s="26"/>
      <c r="W20" s="26"/>
      <c r="X20" s="26"/>
      <c r="Y20" s="26"/>
      <c r="Z20" s="27">
        <f t="shared" si="3"/>
        <v>0</v>
      </c>
      <c r="AA20" s="28">
        <f t="shared" si="4"/>
        <v>0</v>
      </c>
      <c r="AB20" s="29"/>
      <c r="AC20" s="29"/>
      <c r="AD20" s="27">
        <f t="shared" si="5"/>
        <v>0</v>
      </c>
      <c r="AE20" s="30"/>
      <c r="AF20" s="30"/>
      <c r="AG20" s="31">
        <f t="shared" si="6"/>
        <v>0</v>
      </c>
      <c r="AH20" s="32" t="str">
        <f t="shared" si="7"/>
        <v>不及格</v>
      </c>
      <c r="AI20" s="35"/>
    </row>
    <row r="21" spans="1:35" ht="14.25">
      <c r="A21" s="93"/>
      <c r="B21" s="89">
        <v>450</v>
      </c>
      <c r="C21" s="90" t="s">
        <v>464</v>
      </c>
      <c r="D21" s="94" t="s">
        <v>453</v>
      </c>
      <c r="E21" s="34"/>
      <c r="F21" s="26"/>
      <c r="G21" s="26"/>
      <c r="H21" s="26"/>
      <c r="I21" s="26">
        <f t="shared" si="0"/>
        <v>0</v>
      </c>
      <c r="J21" s="26"/>
      <c r="K21" s="26"/>
      <c r="L21" s="26"/>
      <c r="M21" s="26"/>
      <c r="N21" s="27">
        <f t="shared" si="1"/>
        <v>0</v>
      </c>
      <c r="O21" s="26"/>
      <c r="P21" s="26"/>
      <c r="Q21" s="26"/>
      <c r="R21" s="26"/>
      <c r="S21" s="26"/>
      <c r="T21" s="26"/>
      <c r="U21" s="27">
        <f t="shared" si="2"/>
        <v>0</v>
      </c>
      <c r="V21" s="26"/>
      <c r="W21" s="26"/>
      <c r="X21" s="26"/>
      <c r="Y21" s="26"/>
      <c r="Z21" s="27">
        <f t="shared" si="3"/>
        <v>0</v>
      </c>
      <c r="AA21" s="28">
        <f t="shared" si="4"/>
        <v>0</v>
      </c>
      <c r="AB21" s="29"/>
      <c r="AC21" s="29"/>
      <c r="AD21" s="27">
        <f t="shared" si="5"/>
        <v>0</v>
      </c>
      <c r="AE21" s="30"/>
      <c r="AF21" s="30"/>
      <c r="AG21" s="31">
        <f t="shared" si="6"/>
        <v>0</v>
      </c>
      <c r="AH21" s="32" t="str">
        <f t="shared" si="7"/>
        <v>不及格</v>
      </c>
      <c r="AI21" s="35"/>
    </row>
    <row r="22" spans="1:35" ht="14.25">
      <c r="A22" s="93" t="s">
        <v>465</v>
      </c>
      <c r="B22" s="95">
        <v>527</v>
      </c>
      <c r="C22" s="90" t="s">
        <v>466</v>
      </c>
      <c r="D22" s="89"/>
      <c r="E22" s="34"/>
      <c r="F22" s="26"/>
      <c r="G22" s="26"/>
      <c r="H22" s="26"/>
      <c r="I22" s="26">
        <f t="shared" si="0"/>
        <v>0</v>
      </c>
      <c r="J22" s="26"/>
      <c r="K22" s="26"/>
      <c r="L22" s="26"/>
      <c r="M22" s="26"/>
      <c r="N22" s="27">
        <f t="shared" si="1"/>
        <v>0</v>
      </c>
      <c r="O22" s="26"/>
      <c r="P22" s="26"/>
      <c r="Q22" s="26"/>
      <c r="R22" s="26"/>
      <c r="S22" s="26"/>
      <c r="T22" s="26"/>
      <c r="U22" s="27">
        <f t="shared" si="2"/>
        <v>0</v>
      </c>
      <c r="V22" s="26"/>
      <c r="W22" s="26"/>
      <c r="X22" s="26"/>
      <c r="Y22" s="26"/>
      <c r="Z22" s="27">
        <f t="shared" si="3"/>
        <v>0</v>
      </c>
      <c r="AA22" s="28">
        <f t="shared" si="4"/>
        <v>0</v>
      </c>
      <c r="AB22" s="29"/>
      <c r="AC22" s="29"/>
      <c r="AD22" s="27">
        <f t="shared" si="5"/>
        <v>0</v>
      </c>
      <c r="AE22" s="30"/>
      <c r="AF22" s="30"/>
      <c r="AG22" s="31">
        <f t="shared" si="6"/>
        <v>0</v>
      </c>
      <c r="AH22" s="32" t="str">
        <f t="shared" si="7"/>
        <v>不及格</v>
      </c>
      <c r="AI22" s="35"/>
    </row>
    <row r="23" spans="1:35" ht="14.25">
      <c r="A23" s="93"/>
      <c r="B23" s="95">
        <v>539</v>
      </c>
      <c r="C23" s="90" t="s">
        <v>467</v>
      </c>
      <c r="D23" s="89"/>
      <c r="E23" s="34"/>
      <c r="F23" s="26"/>
      <c r="G23" s="26"/>
      <c r="H23" s="26"/>
      <c r="I23" s="26">
        <f t="shared" si="0"/>
        <v>0</v>
      </c>
      <c r="J23" s="26"/>
      <c r="K23" s="26"/>
      <c r="L23" s="26"/>
      <c r="M23" s="26"/>
      <c r="N23" s="27">
        <f t="shared" si="1"/>
        <v>0</v>
      </c>
      <c r="O23" s="26"/>
      <c r="P23" s="26"/>
      <c r="Q23" s="26"/>
      <c r="R23" s="26"/>
      <c r="S23" s="26"/>
      <c r="T23" s="26"/>
      <c r="U23" s="27">
        <f t="shared" si="2"/>
        <v>0</v>
      </c>
      <c r="V23" s="26"/>
      <c r="W23" s="26"/>
      <c r="X23" s="26"/>
      <c r="Y23" s="26"/>
      <c r="Z23" s="27">
        <f t="shared" si="3"/>
        <v>0</v>
      </c>
      <c r="AA23" s="28">
        <f t="shared" si="4"/>
        <v>0</v>
      </c>
      <c r="AB23" s="29"/>
      <c r="AC23" s="29"/>
      <c r="AD23" s="27">
        <f t="shared" si="5"/>
        <v>0</v>
      </c>
      <c r="AE23" s="30"/>
      <c r="AF23" s="30"/>
      <c r="AG23" s="31">
        <f t="shared" si="6"/>
        <v>0</v>
      </c>
      <c r="AH23" s="32" t="str">
        <f t="shared" si="7"/>
        <v>不及格</v>
      </c>
      <c r="AI23" s="35"/>
    </row>
    <row r="24" spans="1:35" ht="14.25">
      <c r="A24" s="93"/>
      <c r="B24" s="89">
        <v>551</v>
      </c>
      <c r="C24" s="90" t="s">
        <v>468</v>
      </c>
      <c r="D24" s="89"/>
      <c r="E24" s="34"/>
      <c r="F24" s="26"/>
      <c r="G24" s="26"/>
      <c r="H24" s="26"/>
      <c r="I24" s="26">
        <f t="shared" si="0"/>
        <v>0</v>
      </c>
      <c r="J24" s="26"/>
      <c r="K24" s="26"/>
      <c r="L24" s="26"/>
      <c r="M24" s="26"/>
      <c r="N24" s="27">
        <f t="shared" si="1"/>
        <v>0</v>
      </c>
      <c r="O24" s="26"/>
      <c r="P24" s="26"/>
      <c r="Q24" s="26"/>
      <c r="R24" s="26"/>
      <c r="S24" s="26"/>
      <c r="T24" s="26"/>
      <c r="U24" s="27">
        <f t="shared" si="2"/>
        <v>0</v>
      </c>
      <c r="V24" s="26"/>
      <c r="W24" s="26"/>
      <c r="X24" s="26"/>
      <c r="Y24" s="26"/>
      <c r="Z24" s="27">
        <f t="shared" si="3"/>
        <v>0</v>
      </c>
      <c r="AA24" s="28">
        <f t="shared" si="4"/>
        <v>0</v>
      </c>
      <c r="AB24" s="29"/>
      <c r="AC24" s="29"/>
      <c r="AD24" s="27">
        <f t="shared" si="5"/>
        <v>0</v>
      </c>
      <c r="AE24" s="30"/>
      <c r="AF24" s="30"/>
      <c r="AG24" s="31">
        <f t="shared" si="6"/>
        <v>0</v>
      </c>
      <c r="AH24" s="32" t="str">
        <f t="shared" si="7"/>
        <v>不及格</v>
      </c>
      <c r="AI24" s="35"/>
    </row>
    <row r="25" spans="1:35" ht="14.25">
      <c r="A25" s="93" t="s">
        <v>469</v>
      </c>
      <c r="B25" s="95">
        <v>632</v>
      </c>
      <c r="C25" s="90" t="s">
        <v>470</v>
      </c>
      <c r="D25" s="89"/>
      <c r="E25" s="34"/>
      <c r="F25" s="26"/>
      <c r="G25" s="26"/>
      <c r="H25" s="26"/>
      <c r="I25" s="26">
        <f t="shared" si="0"/>
        <v>0</v>
      </c>
      <c r="J25" s="26"/>
      <c r="K25" s="26"/>
      <c r="L25" s="26"/>
      <c r="M25" s="26"/>
      <c r="N25" s="27">
        <f t="shared" si="1"/>
        <v>0</v>
      </c>
      <c r="O25" s="26"/>
      <c r="P25" s="26"/>
      <c r="Q25" s="26"/>
      <c r="R25" s="26"/>
      <c r="S25" s="26"/>
      <c r="T25" s="26"/>
      <c r="U25" s="27">
        <f t="shared" si="2"/>
        <v>0</v>
      </c>
      <c r="V25" s="26"/>
      <c r="W25" s="26"/>
      <c r="X25" s="26"/>
      <c r="Y25" s="26"/>
      <c r="Z25" s="27">
        <f t="shared" si="3"/>
        <v>0</v>
      </c>
      <c r="AA25" s="28">
        <f t="shared" si="4"/>
        <v>0</v>
      </c>
      <c r="AB25" s="29"/>
      <c r="AC25" s="29"/>
      <c r="AD25" s="27">
        <f t="shared" si="5"/>
        <v>0</v>
      </c>
      <c r="AE25" s="30"/>
      <c r="AF25" s="30"/>
      <c r="AG25" s="31">
        <f t="shared" si="6"/>
        <v>0</v>
      </c>
      <c r="AH25" s="32" t="str">
        <f t="shared" si="7"/>
        <v>不及格</v>
      </c>
      <c r="AI25" s="35"/>
    </row>
    <row r="26" spans="1:35" ht="14.25">
      <c r="A26" s="93"/>
      <c r="B26" s="95">
        <v>643</v>
      </c>
      <c r="C26" s="90" t="s">
        <v>471</v>
      </c>
      <c r="D26" s="89"/>
      <c r="E26" s="34"/>
      <c r="F26" s="26"/>
      <c r="G26" s="26"/>
      <c r="H26" s="26"/>
      <c r="I26" s="26">
        <f t="shared" si="0"/>
        <v>0</v>
      </c>
      <c r="J26" s="26"/>
      <c r="K26" s="26"/>
      <c r="L26" s="26"/>
      <c r="M26" s="26"/>
      <c r="N26" s="27">
        <f t="shared" si="1"/>
        <v>0</v>
      </c>
      <c r="O26" s="26"/>
      <c r="P26" s="26"/>
      <c r="Q26" s="26"/>
      <c r="R26" s="26"/>
      <c r="S26" s="26"/>
      <c r="T26" s="26"/>
      <c r="U26" s="27">
        <f t="shared" si="2"/>
        <v>0</v>
      </c>
      <c r="V26" s="26"/>
      <c r="W26" s="26"/>
      <c r="X26" s="26"/>
      <c r="Y26" s="26"/>
      <c r="Z26" s="27">
        <f t="shared" si="3"/>
        <v>0</v>
      </c>
      <c r="AA26" s="28">
        <f t="shared" si="4"/>
        <v>0</v>
      </c>
      <c r="AB26" s="29"/>
      <c r="AC26" s="29"/>
      <c r="AD26" s="27">
        <f t="shared" si="5"/>
        <v>0</v>
      </c>
      <c r="AE26" s="30"/>
      <c r="AF26" s="30"/>
      <c r="AG26" s="31">
        <f t="shared" si="6"/>
        <v>0</v>
      </c>
      <c r="AH26" s="32" t="str">
        <f t="shared" si="7"/>
        <v>不及格</v>
      </c>
      <c r="AI26" s="35"/>
    </row>
    <row r="27" spans="1:35" ht="14.25">
      <c r="A27" s="93" t="s">
        <v>472</v>
      </c>
      <c r="B27" s="94">
        <v>712</v>
      </c>
      <c r="C27" s="90" t="s">
        <v>473</v>
      </c>
      <c r="D27" s="89"/>
      <c r="E27" s="34"/>
      <c r="F27" s="29"/>
      <c r="G27" s="29"/>
      <c r="H27" s="29"/>
      <c r="I27" s="26">
        <f t="shared" si="0"/>
        <v>0</v>
      </c>
      <c r="J27" s="29"/>
      <c r="K27" s="29"/>
      <c r="L27" s="29"/>
      <c r="M27" s="29"/>
      <c r="N27" s="27">
        <f t="shared" si="1"/>
        <v>0</v>
      </c>
      <c r="O27" s="29"/>
      <c r="P27" s="29"/>
      <c r="Q27" s="29"/>
      <c r="R27" s="29"/>
      <c r="S27" s="29"/>
      <c r="T27" s="29"/>
      <c r="U27" s="27">
        <f t="shared" si="2"/>
        <v>0</v>
      </c>
      <c r="V27" s="29"/>
      <c r="W27" s="29"/>
      <c r="X27" s="29"/>
      <c r="Y27" s="29"/>
      <c r="Z27" s="27">
        <f t="shared" si="3"/>
        <v>0</v>
      </c>
      <c r="AA27" s="28">
        <f t="shared" si="4"/>
        <v>0</v>
      </c>
      <c r="AB27" s="29"/>
      <c r="AC27" s="29"/>
      <c r="AD27" s="27">
        <f t="shared" si="5"/>
        <v>0</v>
      </c>
      <c r="AE27" s="29"/>
      <c r="AF27" s="29"/>
      <c r="AG27" s="31">
        <f t="shared" si="6"/>
        <v>0</v>
      </c>
      <c r="AH27" s="32" t="str">
        <f t="shared" si="7"/>
        <v>不及格</v>
      </c>
      <c r="AI27" s="35"/>
    </row>
    <row r="28" spans="1:35" ht="14.25">
      <c r="A28" s="93"/>
      <c r="B28" s="89">
        <v>725</v>
      </c>
      <c r="C28" s="90" t="s">
        <v>474</v>
      </c>
      <c r="D28" s="89"/>
      <c r="E28" s="34"/>
      <c r="F28" s="29"/>
      <c r="G28" s="29"/>
      <c r="H28" s="29"/>
      <c r="I28" s="26">
        <f t="shared" si="0"/>
        <v>0</v>
      </c>
      <c r="J28" s="29"/>
      <c r="K28" s="29"/>
      <c r="L28" s="29"/>
      <c r="M28" s="29"/>
      <c r="N28" s="27">
        <f t="shared" si="1"/>
        <v>0</v>
      </c>
      <c r="O28" s="29"/>
      <c r="P28" s="29"/>
      <c r="Q28" s="29"/>
      <c r="R28" s="29"/>
      <c r="S28" s="29"/>
      <c r="T28" s="29"/>
      <c r="U28" s="27">
        <f t="shared" si="2"/>
        <v>0</v>
      </c>
      <c r="V28" s="29"/>
      <c r="W28" s="29"/>
      <c r="X28" s="29"/>
      <c r="Y28" s="29"/>
      <c r="Z28" s="27">
        <f t="shared" si="3"/>
        <v>0</v>
      </c>
      <c r="AA28" s="28">
        <f t="shared" si="4"/>
        <v>0</v>
      </c>
      <c r="AB28" s="29"/>
      <c r="AC28" s="29"/>
      <c r="AD28" s="27">
        <f t="shared" si="5"/>
        <v>0</v>
      </c>
      <c r="AE28" s="29"/>
      <c r="AF28" s="29"/>
      <c r="AG28" s="31">
        <f t="shared" si="6"/>
        <v>0</v>
      </c>
      <c r="AH28" s="32" t="str">
        <f t="shared" si="7"/>
        <v>不及格</v>
      </c>
      <c r="AI28" s="35"/>
    </row>
    <row r="29" spans="1:35" ht="14.25">
      <c r="A29" s="93"/>
      <c r="B29" s="89">
        <v>739</v>
      </c>
      <c r="C29" s="90" t="s">
        <v>475</v>
      </c>
      <c r="D29" s="89" t="s">
        <v>476</v>
      </c>
      <c r="E29" s="34"/>
      <c r="F29" s="29"/>
      <c r="G29" s="29"/>
      <c r="H29" s="29"/>
      <c r="I29" s="26">
        <f t="shared" si="0"/>
        <v>0</v>
      </c>
      <c r="J29" s="29"/>
      <c r="K29" s="29"/>
      <c r="L29" s="29"/>
      <c r="M29" s="29"/>
      <c r="N29" s="27">
        <f t="shared" si="1"/>
        <v>0</v>
      </c>
      <c r="O29" s="29"/>
      <c r="P29" s="29"/>
      <c r="Q29" s="29"/>
      <c r="R29" s="29"/>
      <c r="S29" s="29"/>
      <c r="T29" s="29"/>
      <c r="U29" s="27">
        <f t="shared" si="2"/>
        <v>0</v>
      </c>
      <c r="V29" s="29"/>
      <c r="W29" s="29"/>
      <c r="X29" s="29"/>
      <c r="Y29" s="29"/>
      <c r="Z29" s="27">
        <f t="shared" si="3"/>
        <v>0</v>
      </c>
      <c r="AA29" s="28">
        <f t="shared" si="4"/>
        <v>0</v>
      </c>
      <c r="AB29" s="29"/>
      <c r="AC29" s="29"/>
      <c r="AD29" s="27">
        <f t="shared" si="5"/>
        <v>0</v>
      </c>
      <c r="AE29" s="29"/>
      <c r="AF29" s="29"/>
      <c r="AG29" s="31">
        <f t="shared" si="6"/>
        <v>0</v>
      </c>
      <c r="AH29" s="32" t="str">
        <f t="shared" si="7"/>
        <v>不及格</v>
      </c>
      <c r="AI29" s="35"/>
    </row>
    <row r="30" spans="1:35" ht="14.25">
      <c r="A30" s="93"/>
      <c r="B30" s="89">
        <v>744</v>
      </c>
      <c r="C30" s="90" t="s">
        <v>477</v>
      </c>
      <c r="D30" s="89"/>
      <c r="E30" s="34"/>
      <c r="F30" s="29"/>
      <c r="G30" s="29"/>
      <c r="H30" s="29"/>
      <c r="I30" s="26">
        <f t="shared" si="0"/>
        <v>0</v>
      </c>
      <c r="J30" s="29"/>
      <c r="K30" s="29"/>
      <c r="L30" s="29"/>
      <c r="M30" s="29"/>
      <c r="N30" s="27">
        <f t="shared" si="1"/>
        <v>0</v>
      </c>
      <c r="O30" s="29"/>
      <c r="P30" s="29"/>
      <c r="Q30" s="29"/>
      <c r="R30" s="29"/>
      <c r="S30" s="29"/>
      <c r="T30" s="29"/>
      <c r="U30" s="27">
        <f t="shared" si="2"/>
        <v>0</v>
      </c>
      <c r="V30" s="29"/>
      <c r="W30" s="29"/>
      <c r="X30" s="29"/>
      <c r="Y30" s="29"/>
      <c r="Z30" s="27">
        <f t="shared" si="3"/>
        <v>0</v>
      </c>
      <c r="AA30" s="28">
        <f t="shared" si="4"/>
        <v>0</v>
      </c>
      <c r="AB30" s="29"/>
      <c r="AC30" s="29"/>
      <c r="AD30" s="27">
        <f t="shared" si="5"/>
        <v>0</v>
      </c>
      <c r="AE30" s="29"/>
      <c r="AF30" s="29"/>
      <c r="AG30" s="31">
        <f t="shared" si="6"/>
        <v>0</v>
      </c>
      <c r="AH30" s="32" t="str">
        <f t="shared" si="7"/>
        <v>不及格</v>
      </c>
      <c r="AI30" s="35"/>
    </row>
    <row r="31" spans="1:35" ht="14.25">
      <c r="A31" s="93"/>
      <c r="B31" s="89">
        <v>749</v>
      </c>
      <c r="C31" s="90" t="s">
        <v>478</v>
      </c>
      <c r="D31" s="89"/>
      <c r="E31" s="34"/>
      <c r="F31" s="29"/>
      <c r="G31" s="29"/>
      <c r="H31" s="29"/>
      <c r="I31" s="26">
        <f t="shared" si="0"/>
        <v>0</v>
      </c>
      <c r="J31" s="29"/>
      <c r="K31" s="29"/>
      <c r="L31" s="29"/>
      <c r="M31" s="29"/>
      <c r="N31" s="27">
        <f t="shared" si="1"/>
        <v>0</v>
      </c>
      <c r="O31" s="29"/>
      <c r="P31" s="29"/>
      <c r="Q31" s="29"/>
      <c r="R31" s="29"/>
      <c r="S31" s="29"/>
      <c r="T31" s="29"/>
      <c r="U31" s="27">
        <f t="shared" si="2"/>
        <v>0</v>
      </c>
      <c r="V31" s="29"/>
      <c r="W31" s="29"/>
      <c r="X31" s="29"/>
      <c r="Y31" s="29"/>
      <c r="Z31" s="27">
        <f t="shared" si="3"/>
        <v>0</v>
      </c>
      <c r="AA31" s="28">
        <f t="shared" si="4"/>
        <v>0</v>
      </c>
      <c r="AB31" s="29"/>
      <c r="AC31" s="29"/>
      <c r="AD31" s="27">
        <f t="shared" si="5"/>
        <v>0</v>
      </c>
      <c r="AE31" s="29"/>
      <c r="AF31" s="29"/>
      <c r="AG31" s="31">
        <f t="shared" si="6"/>
        <v>0</v>
      </c>
      <c r="AH31" s="32" t="str">
        <f t="shared" si="7"/>
        <v>不及格</v>
      </c>
      <c r="AI31" s="35"/>
    </row>
    <row r="32" spans="1:35" ht="14.25">
      <c r="A32" s="89" t="s">
        <v>479</v>
      </c>
      <c r="B32" s="94">
        <v>813</v>
      </c>
      <c r="C32" s="90" t="s">
        <v>480</v>
      </c>
      <c r="D32" s="89"/>
      <c r="E32" s="34"/>
      <c r="F32" s="29"/>
      <c r="G32" s="29"/>
      <c r="H32" s="29"/>
      <c r="I32" s="26">
        <f t="shared" si="0"/>
        <v>0</v>
      </c>
      <c r="J32" s="29"/>
      <c r="K32" s="29"/>
      <c r="L32" s="29"/>
      <c r="M32" s="29"/>
      <c r="N32" s="27">
        <f t="shared" si="1"/>
        <v>0</v>
      </c>
      <c r="O32" s="29"/>
      <c r="P32" s="29"/>
      <c r="Q32" s="29"/>
      <c r="R32" s="29"/>
      <c r="S32" s="29"/>
      <c r="T32" s="29"/>
      <c r="U32" s="27">
        <f t="shared" si="2"/>
        <v>0</v>
      </c>
      <c r="V32" s="29"/>
      <c r="W32" s="29"/>
      <c r="X32" s="29"/>
      <c r="Y32" s="29"/>
      <c r="Z32" s="27">
        <f t="shared" si="3"/>
        <v>0</v>
      </c>
      <c r="AA32" s="28">
        <f t="shared" si="4"/>
        <v>0</v>
      </c>
      <c r="AB32" s="29"/>
      <c r="AC32" s="29"/>
      <c r="AD32" s="27">
        <f t="shared" si="5"/>
        <v>0</v>
      </c>
      <c r="AE32" s="29"/>
      <c r="AF32" s="29"/>
      <c r="AG32" s="31">
        <f t="shared" si="6"/>
        <v>0</v>
      </c>
      <c r="AH32" s="32" t="str">
        <f t="shared" si="7"/>
        <v>不及格</v>
      </c>
      <c r="AI32" s="35"/>
    </row>
    <row r="33" spans="1:35" ht="14.25">
      <c r="A33" s="93" t="s">
        <v>481</v>
      </c>
      <c r="B33" s="89">
        <v>918</v>
      </c>
      <c r="C33" s="90" t="s">
        <v>482</v>
      </c>
      <c r="D33" s="89"/>
      <c r="E33" s="34"/>
      <c r="F33" s="29"/>
      <c r="G33" s="29"/>
      <c r="H33" s="29"/>
      <c r="I33" s="26">
        <f t="shared" si="0"/>
        <v>0</v>
      </c>
      <c r="J33" s="29"/>
      <c r="K33" s="29"/>
      <c r="L33" s="29"/>
      <c r="M33" s="29"/>
      <c r="N33" s="27">
        <f t="shared" si="1"/>
        <v>0</v>
      </c>
      <c r="O33" s="29"/>
      <c r="P33" s="29"/>
      <c r="Q33" s="29"/>
      <c r="R33" s="29"/>
      <c r="S33" s="29"/>
      <c r="T33" s="29"/>
      <c r="U33" s="27">
        <f t="shared" si="2"/>
        <v>0</v>
      </c>
      <c r="V33" s="29"/>
      <c r="W33" s="29"/>
      <c r="X33" s="29"/>
      <c r="Y33" s="29"/>
      <c r="Z33" s="27">
        <f t="shared" si="3"/>
        <v>0</v>
      </c>
      <c r="AA33" s="28">
        <f t="shared" si="4"/>
        <v>0</v>
      </c>
      <c r="AB33" s="29"/>
      <c r="AC33" s="29"/>
      <c r="AD33" s="27">
        <f t="shared" si="5"/>
        <v>0</v>
      </c>
      <c r="AE33" s="29"/>
      <c r="AF33" s="29"/>
      <c r="AG33" s="31">
        <f t="shared" si="6"/>
        <v>0</v>
      </c>
      <c r="AH33" s="32" t="str">
        <f t="shared" si="7"/>
        <v>不及格</v>
      </c>
      <c r="AI33" s="50" t="s">
        <v>38</v>
      </c>
    </row>
    <row r="34" spans="1:35" ht="14.25">
      <c r="A34" s="93"/>
      <c r="B34" s="89">
        <v>928</v>
      </c>
      <c r="C34" s="90" t="s">
        <v>414</v>
      </c>
      <c r="D34" s="89" t="s">
        <v>476</v>
      </c>
      <c r="E34" s="34"/>
      <c r="F34" s="34"/>
      <c r="G34" s="34"/>
      <c r="H34" s="34"/>
      <c r="I34" s="26">
        <f t="shared" si="0"/>
        <v>0</v>
      </c>
      <c r="J34" s="34"/>
      <c r="K34" s="34"/>
      <c r="L34" s="34"/>
      <c r="M34" s="34"/>
      <c r="N34" s="27">
        <f t="shared" si="1"/>
        <v>0</v>
      </c>
      <c r="O34" s="34"/>
      <c r="P34" s="34"/>
      <c r="Q34" s="34"/>
      <c r="R34" s="34"/>
      <c r="S34" s="34"/>
      <c r="T34" s="34"/>
      <c r="U34" s="27">
        <f t="shared" si="2"/>
        <v>0</v>
      </c>
      <c r="V34" s="34"/>
      <c r="W34" s="34"/>
      <c r="X34" s="34"/>
      <c r="Y34" s="34"/>
      <c r="Z34" s="27">
        <f t="shared" si="3"/>
        <v>0</v>
      </c>
      <c r="AA34" s="28">
        <f t="shared" si="4"/>
        <v>0</v>
      </c>
      <c r="AB34" s="34"/>
      <c r="AC34" s="34"/>
      <c r="AD34" s="27">
        <f t="shared" si="5"/>
        <v>0</v>
      </c>
      <c r="AE34" s="34"/>
      <c r="AF34" s="34"/>
      <c r="AG34" s="31">
        <f t="shared" si="6"/>
        <v>0</v>
      </c>
      <c r="AH34" s="32" t="str">
        <f t="shared" si="7"/>
        <v>不及格</v>
      </c>
      <c r="AI34" s="50"/>
    </row>
    <row r="35" spans="1:35" ht="14.25">
      <c r="A35" s="93"/>
      <c r="B35" s="89">
        <v>929</v>
      </c>
      <c r="C35" s="90" t="s">
        <v>483</v>
      </c>
      <c r="D35" s="89" t="s">
        <v>476</v>
      </c>
      <c r="E35" s="34"/>
      <c r="F35" s="34"/>
      <c r="G35" s="34"/>
      <c r="H35" s="34"/>
      <c r="I35" s="26">
        <f t="shared" si="0"/>
        <v>0</v>
      </c>
      <c r="J35" s="34"/>
      <c r="K35" s="34"/>
      <c r="L35" s="34"/>
      <c r="M35" s="34"/>
      <c r="N35" s="27">
        <f t="shared" si="1"/>
        <v>0</v>
      </c>
      <c r="O35" s="34"/>
      <c r="P35" s="34"/>
      <c r="Q35" s="34"/>
      <c r="R35" s="34"/>
      <c r="S35" s="34"/>
      <c r="T35" s="34"/>
      <c r="U35" s="27">
        <f t="shared" si="2"/>
        <v>0</v>
      </c>
      <c r="V35" s="34"/>
      <c r="W35" s="34"/>
      <c r="X35" s="34"/>
      <c r="Y35" s="34"/>
      <c r="Z35" s="27">
        <f t="shared" si="3"/>
        <v>0</v>
      </c>
      <c r="AA35" s="28">
        <f t="shared" si="4"/>
        <v>0</v>
      </c>
      <c r="AB35" s="34"/>
      <c r="AC35" s="34"/>
      <c r="AD35" s="27">
        <f t="shared" si="5"/>
        <v>0</v>
      </c>
      <c r="AE35" s="34"/>
      <c r="AF35" s="34"/>
      <c r="AG35" s="31">
        <f t="shared" si="6"/>
        <v>0</v>
      </c>
      <c r="AH35" s="32" t="str">
        <f t="shared" si="7"/>
        <v>不及格</v>
      </c>
      <c r="AI35" s="50"/>
    </row>
    <row r="36" spans="1:35" ht="14.25">
      <c r="A36" s="93"/>
      <c r="B36" s="89">
        <v>930</v>
      </c>
      <c r="C36" s="90" t="s">
        <v>484</v>
      </c>
      <c r="D36" s="89" t="s">
        <v>476</v>
      </c>
      <c r="E36" s="34"/>
      <c r="F36" s="34"/>
      <c r="G36" s="34"/>
      <c r="H36" s="34"/>
      <c r="I36" s="26"/>
      <c r="J36" s="34"/>
      <c r="K36" s="34"/>
      <c r="L36" s="34"/>
      <c r="M36" s="34"/>
      <c r="N36" s="27"/>
      <c r="O36" s="34"/>
      <c r="P36" s="34"/>
      <c r="Q36" s="34"/>
      <c r="R36" s="34"/>
      <c r="S36" s="34"/>
      <c r="T36" s="34"/>
      <c r="U36" s="27"/>
      <c r="V36" s="34"/>
      <c r="W36" s="34"/>
      <c r="X36" s="34"/>
      <c r="Y36" s="34"/>
      <c r="Z36" s="27"/>
      <c r="AA36" s="28"/>
      <c r="AB36" s="34"/>
      <c r="AC36" s="34"/>
      <c r="AD36" s="27"/>
      <c r="AE36" s="34"/>
      <c r="AF36" s="34"/>
      <c r="AG36" s="31"/>
      <c r="AH36" s="32"/>
      <c r="AI36" s="50"/>
    </row>
    <row r="37" spans="1:35" ht="14.25">
      <c r="A37" s="93"/>
      <c r="B37" s="89">
        <v>950</v>
      </c>
      <c r="C37" s="90" t="s">
        <v>485</v>
      </c>
      <c r="D37" s="89" t="s">
        <v>476</v>
      </c>
      <c r="E37" s="34"/>
      <c r="F37" s="34"/>
      <c r="G37" s="34"/>
      <c r="H37" s="34"/>
      <c r="I37" s="26">
        <f t="shared" si="0"/>
        <v>0</v>
      </c>
      <c r="J37" s="34"/>
      <c r="K37" s="34"/>
      <c r="L37" s="34"/>
      <c r="M37" s="34"/>
      <c r="N37" s="27">
        <f t="shared" si="1"/>
        <v>0</v>
      </c>
      <c r="O37" s="34"/>
      <c r="P37" s="34"/>
      <c r="Q37" s="34"/>
      <c r="R37" s="34"/>
      <c r="S37" s="34"/>
      <c r="T37" s="34"/>
      <c r="U37" s="27">
        <f t="shared" si="2"/>
        <v>0</v>
      </c>
      <c r="V37" s="34"/>
      <c r="W37" s="34"/>
      <c r="X37" s="34"/>
      <c r="Y37" s="34"/>
      <c r="Z37" s="27">
        <f t="shared" si="3"/>
        <v>0</v>
      </c>
      <c r="AA37" s="28">
        <f t="shared" si="4"/>
        <v>0</v>
      </c>
      <c r="AB37" s="34"/>
      <c r="AC37" s="34"/>
      <c r="AD37" s="27">
        <f t="shared" si="5"/>
        <v>0</v>
      </c>
      <c r="AE37" s="34"/>
      <c r="AF37" s="34"/>
      <c r="AG37" s="31">
        <f t="shared" si="6"/>
        <v>0</v>
      </c>
      <c r="AH37" s="32" t="str">
        <f t="shared" si="7"/>
        <v>不及格</v>
      </c>
      <c r="AI37" s="50"/>
    </row>
    <row r="38" spans="1:35" ht="14.25">
      <c r="A38" s="93"/>
      <c r="B38" s="89">
        <v>953</v>
      </c>
      <c r="C38" s="90" t="s">
        <v>486</v>
      </c>
      <c r="D38" s="89" t="s">
        <v>476</v>
      </c>
      <c r="E38" s="34"/>
      <c r="F38" s="34"/>
      <c r="G38" s="34"/>
      <c r="H38" s="34"/>
      <c r="I38" s="26">
        <f t="shared" si="0"/>
        <v>0</v>
      </c>
      <c r="J38" s="34"/>
      <c r="K38" s="34"/>
      <c r="L38" s="34"/>
      <c r="M38" s="34"/>
      <c r="N38" s="27">
        <f t="shared" si="1"/>
        <v>0</v>
      </c>
      <c r="O38" s="34"/>
      <c r="P38" s="34"/>
      <c r="Q38" s="34"/>
      <c r="R38" s="34"/>
      <c r="S38" s="34"/>
      <c r="T38" s="34"/>
      <c r="U38" s="27">
        <f t="shared" si="2"/>
        <v>0</v>
      </c>
      <c r="V38" s="34"/>
      <c r="W38" s="34"/>
      <c r="X38" s="34"/>
      <c r="Y38" s="34"/>
      <c r="Z38" s="27">
        <f t="shared" si="3"/>
        <v>0</v>
      </c>
      <c r="AA38" s="28">
        <f t="shared" si="4"/>
        <v>0</v>
      </c>
      <c r="AB38" s="34"/>
      <c r="AC38" s="34"/>
      <c r="AD38" s="27">
        <f t="shared" si="5"/>
        <v>0</v>
      </c>
      <c r="AE38" s="34"/>
      <c r="AF38" s="34"/>
      <c r="AG38" s="31">
        <f t="shared" si="6"/>
        <v>0</v>
      </c>
      <c r="AH38" s="32" t="str">
        <f t="shared" si="7"/>
        <v>不及格</v>
      </c>
      <c r="AI38" s="50"/>
    </row>
    <row r="39" spans="1:35" ht="14.25">
      <c r="A39" s="96" t="s">
        <v>487</v>
      </c>
      <c r="B39" s="95">
        <v>1008</v>
      </c>
      <c r="C39" s="90" t="s">
        <v>488</v>
      </c>
      <c r="D39" s="89"/>
      <c r="E39" s="34"/>
      <c r="F39" s="34"/>
      <c r="G39" s="34"/>
      <c r="H39" s="34"/>
      <c r="I39" s="26">
        <f t="shared" si="0"/>
        <v>0</v>
      </c>
      <c r="J39" s="34"/>
      <c r="K39" s="34"/>
      <c r="L39" s="34"/>
      <c r="M39" s="34"/>
      <c r="N39" s="27">
        <f t="shared" si="1"/>
        <v>0</v>
      </c>
      <c r="O39" s="34"/>
      <c r="P39" s="34"/>
      <c r="Q39" s="34"/>
      <c r="R39" s="34"/>
      <c r="S39" s="34"/>
      <c r="T39" s="34"/>
      <c r="U39" s="27">
        <f t="shared" si="2"/>
        <v>0</v>
      </c>
      <c r="V39" s="34"/>
      <c r="W39" s="34"/>
      <c r="X39" s="34"/>
      <c r="Y39" s="34"/>
      <c r="Z39" s="27">
        <f t="shared" si="3"/>
        <v>0</v>
      </c>
      <c r="AA39" s="28">
        <f t="shared" si="4"/>
        <v>0</v>
      </c>
      <c r="AB39" s="34"/>
      <c r="AC39" s="34"/>
      <c r="AD39" s="27">
        <f t="shared" si="5"/>
        <v>0</v>
      </c>
      <c r="AE39" s="34"/>
      <c r="AF39" s="34"/>
      <c r="AG39" s="31">
        <f t="shared" si="6"/>
        <v>0</v>
      </c>
      <c r="AH39" s="32" t="str">
        <f t="shared" si="7"/>
        <v>不及格</v>
      </c>
      <c r="AI39" s="50"/>
    </row>
    <row r="40" spans="1:35" ht="14.25">
      <c r="A40" s="97"/>
      <c r="B40" s="95">
        <v>1022</v>
      </c>
      <c r="C40" s="90" t="s">
        <v>489</v>
      </c>
      <c r="D40" s="95" t="s">
        <v>490</v>
      </c>
      <c r="E40" s="34"/>
      <c r="F40" s="34"/>
      <c r="G40" s="34"/>
      <c r="H40" s="34"/>
      <c r="I40" s="26">
        <f t="shared" si="0"/>
        <v>0</v>
      </c>
      <c r="J40" s="34"/>
      <c r="K40" s="34"/>
      <c r="L40" s="34"/>
      <c r="M40" s="34"/>
      <c r="N40" s="27">
        <f t="shared" si="1"/>
        <v>0</v>
      </c>
      <c r="O40" s="34"/>
      <c r="P40" s="34"/>
      <c r="Q40" s="34"/>
      <c r="R40" s="34"/>
      <c r="S40" s="34"/>
      <c r="T40" s="34"/>
      <c r="U40" s="27">
        <f t="shared" si="2"/>
        <v>0</v>
      </c>
      <c r="V40" s="34"/>
      <c r="W40" s="34"/>
      <c r="X40" s="34"/>
      <c r="Y40" s="34"/>
      <c r="Z40" s="27">
        <f t="shared" si="3"/>
        <v>0</v>
      </c>
      <c r="AA40" s="28">
        <f t="shared" si="4"/>
        <v>0</v>
      </c>
      <c r="AB40" s="34"/>
      <c r="AC40" s="34"/>
      <c r="AD40" s="27">
        <f t="shared" si="5"/>
        <v>0</v>
      </c>
      <c r="AE40" s="34"/>
      <c r="AF40" s="34"/>
      <c r="AG40" s="31">
        <f t="shared" si="6"/>
        <v>0</v>
      </c>
      <c r="AH40" s="32" t="str">
        <f t="shared" si="7"/>
        <v>不及格</v>
      </c>
      <c r="AI40" s="50"/>
    </row>
    <row r="41" spans="1:35" ht="14.25">
      <c r="A41" s="97"/>
      <c r="B41" s="95">
        <v>1032</v>
      </c>
      <c r="C41" s="90" t="s">
        <v>491</v>
      </c>
      <c r="D41" s="89"/>
      <c r="E41" s="34"/>
      <c r="F41" s="34"/>
      <c r="G41" s="34"/>
      <c r="H41" s="34"/>
      <c r="I41" s="26">
        <f t="shared" si="0"/>
        <v>0</v>
      </c>
      <c r="J41" s="34"/>
      <c r="K41" s="34"/>
      <c r="L41" s="34"/>
      <c r="M41" s="34"/>
      <c r="N41" s="27">
        <f t="shared" si="1"/>
        <v>0</v>
      </c>
      <c r="O41" s="34"/>
      <c r="P41" s="34"/>
      <c r="Q41" s="34"/>
      <c r="R41" s="34"/>
      <c r="S41" s="34"/>
      <c r="T41" s="34"/>
      <c r="U41" s="27">
        <f t="shared" si="2"/>
        <v>0</v>
      </c>
      <c r="V41" s="34"/>
      <c r="W41" s="34"/>
      <c r="X41" s="34"/>
      <c r="Y41" s="34"/>
      <c r="Z41" s="27">
        <f t="shared" si="3"/>
        <v>0</v>
      </c>
      <c r="AA41" s="28">
        <f t="shared" si="4"/>
        <v>0</v>
      </c>
      <c r="AB41" s="34"/>
      <c r="AC41" s="34"/>
      <c r="AD41" s="27">
        <f t="shared" si="5"/>
        <v>0</v>
      </c>
      <c r="AE41" s="34"/>
      <c r="AF41" s="34"/>
      <c r="AG41" s="31">
        <f t="shared" si="6"/>
        <v>0</v>
      </c>
      <c r="AH41" s="32" t="str">
        <f t="shared" si="7"/>
        <v>不及格</v>
      </c>
      <c r="AI41" s="50"/>
    </row>
    <row r="42" spans="1:35" ht="14.25">
      <c r="A42" s="98"/>
      <c r="B42" s="95">
        <v>1043</v>
      </c>
      <c r="C42" s="90" t="s">
        <v>492</v>
      </c>
      <c r="D42" s="95" t="s">
        <v>490</v>
      </c>
      <c r="E42" s="34"/>
      <c r="F42" s="34"/>
      <c r="G42" s="34"/>
      <c r="H42" s="34"/>
      <c r="I42" s="26">
        <f t="shared" si="0"/>
        <v>0</v>
      </c>
      <c r="J42" s="34"/>
      <c r="K42" s="34"/>
      <c r="L42" s="34"/>
      <c r="M42" s="34"/>
      <c r="N42" s="27">
        <f t="shared" si="1"/>
        <v>0</v>
      </c>
      <c r="O42" s="34"/>
      <c r="P42" s="34"/>
      <c r="Q42" s="34"/>
      <c r="R42" s="34"/>
      <c r="S42" s="34"/>
      <c r="T42" s="34"/>
      <c r="U42" s="27">
        <f t="shared" si="2"/>
        <v>0</v>
      </c>
      <c r="V42" s="34"/>
      <c r="W42" s="34"/>
      <c r="X42" s="34"/>
      <c r="Y42" s="34"/>
      <c r="Z42" s="27">
        <f t="shared" si="3"/>
        <v>0</v>
      </c>
      <c r="AA42" s="28">
        <f t="shared" si="4"/>
        <v>0</v>
      </c>
      <c r="AB42" s="34"/>
      <c r="AC42" s="34"/>
      <c r="AD42" s="27">
        <f t="shared" si="5"/>
        <v>0</v>
      </c>
      <c r="AE42" s="34"/>
      <c r="AF42" s="34"/>
      <c r="AG42" s="31">
        <f t="shared" si="6"/>
        <v>0</v>
      </c>
      <c r="AH42" s="32" t="str">
        <f t="shared" si="7"/>
        <v>不及格</v>
      </c>
      <c r="AI42" s="50"/>
    </row>
    <row r="43" spans="1:35" ht="14.25">
      <c r="A43" s="88" t="s">
        <v>493</v>
      </c>
      <c r="B43" s="95">
        <v>1109</v>
      </c>
      <c r="C43" s="90" t="s">
        <v>494</v>
      </c>
      <c r="D43" s="95"/>
      <c r="E43" s="34"/>
      <c r="F43" s="34"/>
      <c r="G43" s="34"/>
      <c r="H43" s="34"/>
      <c r="I43" s="26">
        <f t="shared" si="0"/>
        <v>0</v>
      </c>
      <c r="J43" s="34"/>
      <c r="K43" s="34"/>
      <c r="L43" s="34"/>
      <c r="M43" s="34"/>
      <c r="N43" s="27">
        <f t="shared" si="1"/>
        <v>0</v>
      </c>
      <c r="O43" s="34"/>
      <c r="P43" s="34"/>
      <c r="Q43" s="34"/>
      <c r="R43" s="34"/>
      <c r="S43" s="34"/>
      <c r="T43" s="34"/>
      <c r="U43" s="27">
        <f t="shared" si="2"/>
        <v>0</v>
      </c>
      <c r="V43" s="34"/>
      <c r="W43" s="34"/>
      <c r="X43" s="34"/>
      <c r="Y43" s="34"/>
      <c r="Z43" s="27">
        <f t="shared" si="3"/>
        <v>0</v>
      </c>
      <c r="AA43" s="28">
        <f t="shared" si="4"/>
        <v>0</v>
      </c>
      <c r="AB43" s="34"/>
      <c r="AC43" s="34"/>
      <c r="AD43" s="27">
        <f t="shared" si="5"/>
        <v>0</v>
      </c>
      <c r="AE43" s="34"/>
      <c r="AF43" s="34"/>
      <c r="AG43" s="31">
        <f t="shared" si="6"/>
        <v>0</v>
      </c>
      <c r="AH43" s="32" t="str">
        <f t="shared" si="7"/>
        <v>不及格</v>
      </c>
      <c r="AI43" s="50"/>
    </row>
    <row r="44" spans="1:35" ht="14.25">
      <c r="A44" s="91"/>
      <c r="B44" s="95">
        <v>1120</v>
      </c>
      <c r="C44" s="90" t="s">
        <v>495</v>
      </c>
      <c r="D44" s="89"/>
      <c r="E44" s="34"/>
      <c r="F44" s="34"/>
      <c r="G44" s="34"/>
      <c r="H44" s="34"/>
      <c r="I44" s="26">
        <f t="shared" si="0"/>
        <v>0</v>
      </c>
      <c r="J44" s="34"/>
      <c r="K44" s="34"/>
      <c r="L44" s="34"/>
      <c r="M44" s="34"/>
      <c r="N44" s="27">
        <f t="shared" si="1"/>
        <v>0</v>
      </c>
      <c r="O44" s="34"/>
      <c r="P44" s="34"/>
      <c r="Q44" s="34"/>
      <c r="R44" s="34"/>
      <c r="S44" s="34"/>
      <c r="T44" s="34"/>
      <c r="U44" s="27">
        <f t="shared" si="2"/>
        <v>0</v>
      </c>
      <c r="V44" s="34"/>
      <c r="W44" s="34"/>
      <c r="X44" s="34"/>
      <c r="Y44" s="34"/>
      <c r="Z44" s="27">
        <f t="shared" si="3"/>
        <v>0</v>
      </c>
      <c r="AA44" s="28">
        <f t="shared" si="4"/>
        <v>0</v>
      </c>
      <c r="AB44" s="34"/>
      <c r="AC44" s="34"/>
      <c r="AD44" s="27">
        <f t="shared" si="5"/>
        <v>0</v>
      </c>
      <c r="AE44" s="34"/>
      <c r="AF44" s="34"/>
      <c r="AG44" s="31">
        <f t="shared" si="6"/>
        <v>0</v>
      </c>
      <c r="AH44" s="32" t="str">
        <f t="shared" si="7"/>
        <v>不及格</v>
      </c>
      <c r="AI44" s="50"/>
    </row>
    <row r="45" spans="1:35" ht="14.25">
      <c r="A45" s="91"/>
      <c r="B45" s="95">
        <v>1131</v>
      </c>
      <c r="C45" s="90" t="s">
        <v>496</v>
      </c>
      <c r="D45" s="89" t="s">
        <v>490</v>
      </c>
      <c r="E45" s="34"/>
      <c r="F45" s="34"/>
      <c r="G45" s="34"/>
      <c r="H45" s="34"/>
      <c r="I45" s="26">
        <f t="shared" si="0"/>
        <v>0</v>
      </c>
      <c r="J45" s="34"/>
      <c r="K45" s="34"/>
      <c r="L45" s="34"/>
      <c r="M45" s="34"/>
      <c r="N45" s="27">
        <f t="shared" si="1"/>
        <v>0</v>
      </c>
      <c r="O45" s="34"/>
      <c r="P45" s="34"/>
      <c r="Q45" s="34"/>
      <c r="R45" s="34"/>
      <c r="S45" s="34"/>
      <c r="T45" s="34"/>
      <c r="U45" s="27">
        <f t="shared" si="2"/>
        <v>0</v>
      </c>
      <c r="V45" s="34"/>
      <c r="W45" s="34"/>
      <c r="X45" s="34"/>
      <c r="Y45" s="34"/>
      <c r="Z45" s="27">
        <f t="shared" si="3"/>
        <v>0</v>
      </c>
      <c r="AA45" s="28">
        <f t="shared" si="4"/>
        <v>0</v>
      </c>
      <c r="AB45" s="34"/>
      <c r="AC45" s="34"/>
      <c r="AD45" s="27">
        <f t="shared" si="5"/>
        <v>0</v>
      </c>
      <c r="AE45" s="34"/>
      <c r="AF45" s="34"/>
      <c r="AG45" s="31">
        <f t="shared" si="6"/>
        <v>0</v>
      </c>
      <c r="AH45" s="32" t="str">
        <f t="shared" si="7"/>
        <v>不及格</v>
      </c>
      <c r="AI45" s="50"/>
    </row>
    <row r="46" spans="1:35" ht="14.25">
      <c r="A46" s="91"/>
      <c r="B46" s="95">
        <v>1142</v>
      </c>
      <c r="C46" s="90" t="s">
        <v>497</v>
      </c>
      <c r="D46" s="89"/>
      <c r="E46" s="34"/>
      <c r="F46" s="34"/>
      <c r="G46" s="34"/>
      <c r="H46" s="34"/>
      <c r="I46" s="26">
        <f t="shared" si="0"/>
        <v>0</v>
      </c>
      <c r="J46" s="34"/>
      <c r="K46" s="34"/>
      <c r="L46" s="34"/>
      <c r="M46" s="34"/>
      <c r="N46" s="27">
        <f t="shared" si="1"/>
        <v>0</v>
      </c>
      <c r="O46" s="34"/>
      <c r="P46" s="34"/>
      <c r="Q46" s="34"/>
      <c r="R46" s="34"/>
      <c r="S46" s="34"/>
      <c r="T46" s="34"/>
      <c r="U46" s="27">
        <f t="shared" si="2"/>
        <v>0</v>
      </c>
      <c r="V46" s="34"/>
      <c r="W46" s="34"/>
      <c r="X46" s="34"/>
      <c r="Y46" s="34"/>
      <c r="Z46" s="27">
        <f t="shared" si="3"/>
        <v>0</v>
      </c>
      <c r="AA46" s="28">
        <f t="shared" si="4"/>
        <v>0</v>
      </c>
      <c r="AB46" s="34"/>
      <c r="AC46" s="34"/>
      <c r="AD46" s="27">
        <f t="shared" si="5"/>
        <v>0</v>
      </c>
      <c r="AE46" s="34"/>
      <c r="AF46" s="34"/>
      <c r="AG46" s="31">
        <f t="shared" si="6"/>
        <v>0</v>
      </c>
      <c r="AH46" s="32" t="str">
        <f t="shared" si="7"/>
        <v>不及格</v>
      </c>
      <c r="AI46" s="50"/>
    </row>
    <row r="47" spans="1:35" ht="14.25">
      <c r="A47" s="92"/>
      <c r="B47" s="95">
        <v>1148</v>
      </c>
      <c r="C47" s="90" t="s">
        <v>498</v>
      </c>
      <c r="D47" s="89" t="s">
        <v>490</v>
      </c>
      <c r="E47" s="34"/>
      <c r="F47" s="34"/>
      <c r="G47" s="34"/>
      <c r="H47" s="34"/>
      <c r="I47" s="26">
        <f t="shared" si="0"/>
        <v>0</v>
      </c>
      <c r="J47" s="34"/>
      <c r="K47" s="34"/>
      <c r="L47" s="34"/>
      <c r="M47" s="34"/>
      <c r="N47" s="27">
        <f t="shared" si="1"/>
        <v>0</v>
      </c>
      <c r="O47" s="34"/>
      <c r="P47" s="34"/>
      <c r="Q47" s="34"/>
      <c r="R47" s="34"/>
      <c r="S47" s="34"/>
      <c r="T47" s="34"/>
      <c r="U47" s="27">
        <f t="shared" si="2"/>
        <v>0</v>
      </c>
      <c r="V47" s="34"/>
      <c r="W47" s="34"/>
      <c r="X47" s="34"/>
      <c r="Y47" s="34"/>
      <c r="Z47" s="27">
        <f t="shared" si="3"/>
        <v>0</v>
      </c>
      <c r="AA47" s="28">
        <f t="shared" si="4"/>
        <v>0</v>
      </c>
      <c r="AB47" s="34"/>
      <c r="AC47" s="34"/>
      <c r="AD47" s="27">
        <f t="shared" si="5"/>
        <v>0</v>
      </c>
      <c r="AE47" s="34"/>
      <c r="AF47" s="34"/>
      <c r="AG47" s="31">
        <f t="shared" si="6"/>
        <v>0</v>
      </c>
      <c r="AH47" s="32" t="str">
        <f t="shared" si="7"/>
        <v>不及格</v>
      </c>
      <c r="AI47" s="50"/>
    </row>
    <row r="48" spans="1:35" ht="14.25">
      <c r="A48" s="88" t="s">
        <v>499</v>
      </c>
      <c r="B48" s="89">
        <v>1201</v>
      </c>
      <c r="C48" s="90" t="s">
        <v>500</v>
      </c>
      <c r="D48" s="89"/>
      <c r="E48" s="34"/>
      <c r="F48" s="34"/>
      <c r="G48" s="34"/>
      <c r="H48" s="34"/>
      <c r="I48" s="26">
        <f t="shared" si="0"/>
        <v>0</v>
      </c>
      <c r="J48" s="34"/>
      <c r="K48" s="34"/>
      <c r="L48" s="34"/>
      <c r="M48" s="34"/>
      <c r="N48" s="27">
        <f t="shared" si="1"/>
        <v>0</v>
      </c>
      <c r="O48" s="34"/>
      <c r="P48" s="34"/>
      <c r="Q48" s="34"/>
      <c r="R48" s="34"/>
      <c r="S48" s="34"/>
      <c r="T48" s="34"/>
      <c r="U48" s="27">
        <f t="shared" si="2"/>
        <v>0</v>
      </c>
      <c r="V48" s="34"/>
      <c r="W48" s="34"/>
      <c r="X48" s="34"/>
      <c r="Y48" s="34"/>
      <c r="Z48" s="27">
        <f t="shared" si="3"/>
        <v>0</v>
      </c>
      <c r="AA48" s="28">
        <f t="shared" si="4"/>
        <v>0</v>
      </c>
      <c r="AB48" s="34"/>
      <c r="AC48" s="34"/>
      <c r="AD48" s="27">
        <f t="shared" si="5"/>
        <v>0</v>
      </c>
      <c r="AE48" s="34"/>
      <c r="AF48" s="34"/>
      <c r="AG48" s="31">
        <f t="shared" si="6"/>
        <v>0</v>
      </c>
      <c r="AH48" s="32" t="str">
        <f t="shared" si="7"/>
        <v>不及格</v>
      </c>
      <c r="AI48" s="50"/>
    </row>
    <row r="49" spans="1:35" ht="14.25">
      <c r="A49" s="91"/>
      <c r="B49" s="89">
        <v>1217</v>
      </c>
      <c r="C49" s="90" t="s">
        <v>501</v>
      </c>
      <c r="D49" s="89"/>
      <c r="E49" s="34"/>
      <c r="F49" s="34"/>
      <c r="G49" s="34"/>
      <c r="H49" s="34"/>
      <c r="I49" s="26">
        <f t="shared" si="0"/>
        <v>0</v>
      </c>
      <c r="J49" s="34"/>
      <c r="K49" s="34"/>
      <c r="L49" s="34"/>
      <c r="M49" s="34"/>
      <c r="N49" s="27">
        <f t="shared" si="1"/>
        <v>0</v>
      </c>
      <c r="O49" s="34"/>
      <c r="P49" s="34"/>
      <c r="Q49" s="34"/>
      <c r="R49" s="34"/>
      <c r="S49" s="34"/>
      <c r="T49" s="34"/>
      <c r="U49" s="27">
        <f t="shared" si="2"/>
        <v>0</v>
      </c>
      <c r="V49" s="34"/>
      <c r="W49" s="34"/>
      <c r="X49" s="34"/>
      <c r="Y49" s="34"/>
      <c r="Z49" s="27">
        <f t="shared" si="3"/>
        <v>0</v>
      </c>
      <c r="AA49" s="28">
        <f t="shared" si="4"/>
        <v>0</v>
      </c>
      <c r="AB49" s="34"/>
      <c r="AC49" s="34"/>
      <c r="AD49" s="27">
        <f t="shared" si="5"/>
        <v>0</v>
      </c>
      <c r="AE49" s="34"/>
      <c r="AF49" s="34"/>
      <c r="AG49" s="31">
        <f t="shared" si="6"/>
        <v>0</v>
      </c>
      <c r="AH49" s="32" t="str">
        <f t="shared" si="7"/>
        <v>不及格</v>
      </c>
      <c r="AI49" s="50"/>
    </row>
    <row r="50" spans="1:35" ht="14.25">
      <c r="A50" s="91"/>
      <c r="B50" s="89">
        <v>1231</v>
      </c>
      <c r="C50" s="94" t="s">
        <v>502</v>
      </c>
      <c r="D50" s="89"/>
      <c r="E50" s="34"/>
      <c r="F50" s="34"/>
      <c r="G50" s="34"/>
      <c r="H50" s="34"/>
      <c r="I50" s="26">
        <f t="shared" si="0"/>
        <v>0</v>
      </c>
      <c r="J50" s="34"/>
      <c r="K50" s="34"/>
      <c r="L50" s="34"/>
      <c r="M50" s="34"/>
      <c r="N50" s="27">
        <f t="shared" si="1"/>
        <v>0</v>
      </c>
      <c r="O50" s="34"/>
      <c r="P50" s="34"/>
      <c r="Q50" s="34"/>
      <c r="R50" s="34"/>
      <c r="S50" s="34"/>
      <c r="T50" s="34"/>
      <c r="U50" s="27">
        <f t="shared" si="2"/>
        <v>0</v>
      </c>
      <c r="V50" s="34"/>
      <c r="W50" s="34"/>
      <c r="X50" s="34"/>
      <c r="Y50" s="34"/>
      <c r="Z50" s="27">
        <f t="shared" si="3"/>
        <v>0</v>
      </c>
      <c r="AA50" s="28">
        <f t="shared" si="4"/>
        <v>0</v>
      </c>
      <c r="AB50" s="34"/>
      <c r="AC50" s="34"/>
      <c r="AD50" s="27">
        <f t="shared" si="5"/>
        <v>0</v>
      </c>
      <c r="AE50" s="34"/>
      <c r="AF50" s="34"/>
      <c r="AG50" s="31">
        <f t="shared" si="6"/>
        <v>0</v>
      </c>
      <c r="AH50" s="32" t="str">
        <f t="shared" si="7"/>
        <v>不及格</v>
      </c>
      <c r="AI50" s="50"/>
    </row>
    <row r="51" spans="1:35" ht="14.25">
      <c r="A51" s="92"/>
      <c r="B51" s="95">
        <v>1242</v>
      </c>
      <c r="C51" s="90" t="s">
        <v>503</v>
      </c>
      <c r="D51" s="89"/>
      <c r="E51" s="34"/>
      <c r="F51" s="34"/>
      <c r="G51" s="34"/>
      <c r="H51" s="34"/>
      <c r="I51" s="26">
        <f t="shared" si="0"/>
        <v>0</v>
      </c>
      <c r="J51" s="34"/>
      <c r="K51" s="34"/>
      <c r="L51" s="34"/>
      <c r="M51" s="34"/>
      <c r="N51" s="27">
        <f t="shared" si="1"/>
        <v>0</v>
      </c>
      <c r="O51" s="34"/>
      <c r="P51" s="34"/>
      <c r="Q51" s="34"/>
      <c r="R51" s="34"/>
      <c r="S51" s="34"/>
      <c r="T51" s="34"/>
      <c r="U51" s="27">
        <f t="shared" si="2"/>
        <v>0</v>
      </c>
      <c r="V51" s="34"/>
      <c r="W51" s="34"/>
      <c r="X51" s="34"/>
      <c r="Y51" s="34"/>
      <c r="Z51" s="27">
        <f t="shared" si="3"/>
        <v>0</v>
      </c>
      <c r="AA51" s="28">
        <f t="shared" si="4"/>
        <v>0</v>
      </c>
      <c r="AB51" s="34"/>
      <c r="AC51" s="34"/>
      <c r="AD51" s="27">
        <f t="shared" si="5"/>
        <v>0</v>
      </c>
      <c r="AE51" s="34"/>
      <c r="AF51" s="34"/>
      <c r="AG51" s="31">
        <f t="shared" si="6"/>
        <v>0</v>
      </c>
      <c r="AH51" s="32" t="str">
        <f t="shared" si="7"/>
        <v>不及格</v>
      </c>
      <c r="AI51" s="50"/>
    </row>
  </sheetData>
  <mergeCells count="36">
    <mergeCell ref="A27:A31"/>
    <mergeCell ref="A33:A38"/>
    <mergeCell ref="A39:A42"/>
    <mergeCell ref="A43:A47"/>
    <mergeCell ref="A7:A9"/>
    <mergeCell ref="A10:A14"/>
    <mergeCell ref="A22:A24"/>
    <mergeCell ref="A25:A26"/>
    <mergeCell ref="AI33:AI51"/>
    <mergeCell ref="A48:A51"/>
    <mergeCell ref="AG5:AG6"/>
    <mergeCell ref="AH5:AH6"/>
    <mergeCell ref="AI5:AI6"/>
    <mergeCell ref="AI7:AI18"/>
    <mergeCell ref="A15:A21"/>
    <mergeCell ref="AI19:AI32"/>
    <mergeCell ref="AA5:AC5"/>
    <mergeCell ref="AD5:AD6"/>
    <mergeCell ref="AE5:AE6"/>
    <mergeCell ref="AF5:AF6"/>
    <mergeCell ref="O5:T5"/>
    <mergeCell ref="U5:U6"/>
    <mergeCell ref="V5:Y5"/>
    <mergeCell ref="Z5:Z6"/>
    <mergeCell ref="E5:H5"/>
    <mergeCell ref="I5:I6"/>
    <mergeCell ref="J5:M5"/>
    <mergeCell ref="N5:N6"/>
    <mergeCell ref="A5:A6"/>
    <mergeCell ref="B5:B6"/>
    <mergeCell ref="C5:C6"/>
    <mergeCell ref="D5:D6"/>
    <mergeCell ref="B1:AG1"/>
    <mergeCell ref="A2:P2"/>
    <mergeCell ref="B4:P4"/>
    <mergeCell ref="Q4:AI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65"/>
  <sheetViews>
    <sheetView workbookViewId="0" topLeftCell="A27">
      <selection activeCell="N35" sqref="N35:N36"/>
    </sheetView>
  </sheetViews>
  <sheetFormatPr defaultColWidth="9.00390625" defaultRowHeight="14.25"/>
  <cols>
    <col min="1" max="1" width="3.75390625" style="0" customWidth="1"/>
    <col min="2" max="2" width="5.00390625" style="0" customWidth="1"/>
    <col min="3" max="3" width="7.875" style="0" customWidth="1"/>
    <col min="4" max="4" width="3.375" style="0" customWidth="1"/>
    <col min="5" max="5" width="4.125" style="0" customWidth="1"/>
    <col min="6" max="6" width="4.00390625" style="0" customWidth="1"/>
    <col min="7" max="7" width="4.375" style="0" customWidth="1"/>
    <col min="8" max="8" width="4.125" style="0" customWidth="1"/>
    <col min="9" max="9" width="3.25390625" style="0" customWidth="1"/>
    <col min="10" max="10" width="3.875" style="0" customWidth="1"/>
    <col min="11" max="11" width="4.125" style="0" customWidth="1"/>
    <col min="12" max="12" width="5.125" style="0" customWidth="1"/>
    <col min="13" max="13" width="5.50390625" style="0" customWidth="1"/>
    <col min="14" max="14" width="3.75390625" style="0" customWidth="1"/>
    <col min="15" max="18" width="7.50390625" style="0" customWidth="1"/>
    <col min="19" max="19" width="6.875" style="0" customWidth="1"/>
    <col min="20" max="20" width="8.125" style="0" customWidth="1"/>
    <col min="21" max="22" width="3.75390625" style="0" customWidth="1"/>
    <col min="23" max="23" width="4.125" style="0" customWidth="1"/>
    <col min="24" max="24" width="4.00390625" style="0" customWidth="1"/>
    <col min="25" max="25" width="5.375" style="0" customWidth="1"/>
    <col min="26" max="26" width="3.50390625" style="0" customWidth="1"/>
    <col min="27" max="27" width="4.375" style="0" customWidth="1"/>
    <col min="28" max="28" width="4.25390625" style="0" customWidth="1"/>
    <col min="29" max="29" width="4.375" style="0" customWidth="1"/>
    <col min="30" max="30" width="3.625" style="0" customWidth="1"/>
    <col min="31" max="31" width="5.00390625" style="0" customWidth="1"/>
    <col min="32" max="32" width="0.6171875" style="0" customWidth="1"/>
    <col min="33" max="33" width="4.375" style="0" customWidth="1"/>
    <col min="34" max="34" width="7.50390625" style="0" customWidth="1"/>
  </cols>
  <sheetData>
    <row r="1" spans="2:34" ht="2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</row>
    <row r="2" spans="1:34" ht="20.2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2:34" ht="2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2:35" ht="15.75">
      <c r="B4" s="5" t="s">
        <v>39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6"/>
      <c r="Q4" s="7" t="s">
        <v>2</v>
      </c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15">
      <c r="A5" s="8" t="s">
        <v>3</v>
      </c>
      <c r="B5" s="9" t="s">
        <v>4</v>
      </c>
      <c r="C5" s="10" t="s">
        <v>5</v>
      </c>
      <c r="D5" s="11" t="s">
        <v>6</v>
      </c>
      <c r="E5" s="43" t="s">
        <v>41</v>
      </c>
      <c r="F5" s="43"/>
      <c r="G5" s="43"/>
      <c r="H5" s="43"/>
      <c r="I5" s="9" t="s">
        <v>7</v>
      </c>
      <c r="J5" s="10" t="s">
        <v>8</v>
      </c>
      <c r="K5" s="10"/>
      <c r="L5" s="10"/>
      <c r="M5" s="10"/>
      <c r="N5" s="12" t="s">
        <v>7</v>
      </c>
      <c r="O5" s="10" t="s">
        <v>9</v>
      </c>
      <c r="P5" s="10"/>
      <c r="Q5" s="10"/>
      <c r="R5" s="10"/>
      <c r="S5" s="10"/>
      <c r="T5" s="10"/>
      <c r="U5" s="11" t="s">
        <v>7</v>
      </c>
      <c r="V5" s="10" t="s">
        <v>10</v>
      </c>
      <c r="W5" s="10"/>
      <c r="X5" s="10"/>
      <c r="Y5" s="10"/>
      <c r="Z5" s="11" t="s">
        <v>7</v>
      </c>
      <c r="AA5" s="13" t="s">
        <v>11</v>
      </c>
      <c r="AB5" s="14"/>
      <c r="AC5" s="15"/>
      <c r="AD5" s="11" t="s">
        <v>7</v>
      </c>
      <c r="AE5" s="16" t="s">
        <v>12</v>
      </c>
      <c r="AF5" s="16"/>
      <c r="AG5" s="17" t="s">
        <v>13</v>
      </c>
      <c r="AH5" s="17" t="s">
        <v>14</v>
      </c>
      <c r="AI5" s="18" t="s">
        <v>15</v>
      </c>
    </row>
    <row r="6" spans="1:35" ht="45.75">
      <c r="A6" s="8"/>
      <c r="B6" s="19"/>
      <c r="C6" s="10"/>
      <c r="D6" s="11"/>
      <c r="E6" s="20" t="s">
        <v>40</v>
      </c>
      <c r="F6" s="20" t="s">
        <v>42</v>
      </c>
      <c r="G6" s="20" t="s">
        <v>43</v>
      </c>
      <c r="H6" s="20" t="s">
        <v>16</v>
      </c>
      <c r="I6" s="19"/>
      <c r="J6" s="21" t="s">
        <v>17</v>
      </c>
      <c r="K6" s="21" t="s">
        <v>18</v>
      </c>
      <c r="L6" s="21" t="s">
        <v>19</v>
      </c>
      <c r="M6" s="21" t="s">
        <v>20</v>
      </c>
      <c r="N6" s="22"/>
      <c r="O6" s="23" t="s">
        <v>21</v>
      </c>
      <c r="P6" s="23" t="s">
        <v>22</v>
      </c>
      <c r="Q6" s="23" t="s">
        <v>23</v>
      </c>
      <c r="R6" s="23" t="s">
        <v>24</v>
      </c>
      <c r="S6" s="23" t="s">
        <v>25</v>
      </c>
      <c r="T6" s="23" t="s">
        <v>26</v>
      </c>
      <c r="U6" s="11"/>
      <c r="V6" s="21" t="s">
        <v>27</v>
      </c>
      <c r="W6" s="21" t="s">
        <v>28</v>
      </c>
      <c r="X6" s="21" t="s">
        <v>29</v>
      </c>
      <c r="Y6" s="21" t="s">
        <v>30</v>
      </c>
      <c r="Z6" s="11"/>
      <c r="AA6" s="20" t="s">
        <v>31</v>
      </c>
      <c r="AB6" s="21" t="s">
        <v>32</v>
      </c>
      <c r="AC6" s="21" t="s">
        <v>33</v>
      </c>
      <c r="AD6" s="11"/>
      <c r="AE6" s="16"/>
      <c r="AF6" s="16"/>
      <c r="AG6" s="17"/>
      <c r="AH6" s="17"/>
      <c r="AI6" s="18"/>
    </row>
    <row r="7" spans="1:35" ht="14.25">
      <c r="A7" s="99" t="s">
        <v>504</v>
      </c>
      <c r="B7" s="68">
        <v>101</v>
      </c>
      <c r="C7" s="69" t="s">
        <v>505</v>
      </c>
      <c r="D7" s="68" t="s">
        <v>506</v>
      </c>
      <c r="E7" s="24"/>
      <c r="F7" s="26"/>
      <c r="G7" s="26"/>
      <c r="H7" s="26"/>
      <c r="I7" s="26">
        <f>(E7+F7+H7+G7)</f>
        <v>0</v>
      </c>
      <c r="J7" s="26"/>
      <c r="K7" s="26"/>
      <c r="L7" s="26"/>
      <c r="M7" s="26"/>
      <c r="N7" s="27">
        <f>J7+K7+L7+M7</f>
        <v>0</v>
      </c>
      <c r="O7" s="26"/>
      <c r="P7" s="26"/>
      <c r="Q7" s="26"/>
      <c r="R7" s="26"/>
      <c r="S7" s="26"/>
      <c r="T7" s="26"/>
      <c r="U7" s="27">
        <f>O7+P7+Q7+R7+S7+T7</f>
        <v>0</v>
      </c>
      <c r="V7" s="26"/>
      <c r="W7" s="26"/>
      <c r="X7" s="26"/>
      <c r="Y7" s="26"/>
      <c r="Z7" s="27">
        <f>V7+W7+X7+Y7</f>
        <v>0</v>
      </c>
      <c r="AA7" s="28">
        <f>I7+N7+U7+Z7</f>
        <v>0</v>
      </c>
      <c r="AB7" s="29"/>
      <c r="AC7" s="29"/>
      <c r="AD7" s="27">
        <f>AB7+AC7</f>
        <v>0</v>
      </c>
      <c r="AE7" s="30"/>
      <c r="AF7" s="30"/>
      <c r="AG7" s="31">
        <f>AA7+AD7+AE7</f>
        <v>0</v>
      </c>
      <c r="AH7" s="32" t="str">
        <f>IF(AG7&lt;=59,"不及格",IF(AG7&lt;=60,"及格",IF(AG7&lt;=70,"中",IF(AG7&lt;=80,"良好","优秀"))))</f>
        <v>不及格</v>
      </c>
      <c r="AI7" s="33" t="s">
        <v>36</v>
      </c>
    </row>
    <row r="8" spans="1:35" ht="14.25">
      <c r="A8" s="99"/>
      <c r="B8" s="68">
        <v>122</v>
      </c>
      <c r="C8" s="69" t="s">
        <v>507</v>
      </c>
      <c r="D8" s="68" t="s">
        <v>506</v>
      </c>
      <c r="E8" s="24"/>
      <c r="F8" s="26"/>
      <c r="G8" s="26"/>
      <c r="H8" s="26"/>
      <c r="I8" s="26">
        <f aca="true" t="shared" si="0" ref="I8:I65">(E8+F8+H8+G8)</f>
        <v>0</v>
      </c>
      <c r="J8" s="26"/>
      <c r="K8" s="26"/>
      <c r="L8" s="26"/>
      <c r="M8" s="26"/>
      <c r="N8" s="27">
        <f aca="true" t="shared" si="1" ref="N8:N61">J8+K8+L8+M8</f>
        <v>0</v>
      </c>
      <c r="O8" s="26"/>
      <c r="P8" s="26"/>
      <c r="Q8" s="26"/>
      <c r="R8" s="26"/>
      <c r="S8" s="26"/>
      <c r="T8" s="26"/>
      <c r="U8" s="27">
        <f aca="true" t="shared" si="2" ref="U8:U61">O8+P8+Q8+R8+S8+T8</f>
        <v>0</v>
      </c>
      <c r="V8" s="26"/>
      <c r="W8" s="26"/>
      <c r="X8" s="26"/>
      <c r="Y8" s="26"/>
      <c r="Z8" s="27">
        <f aca="true" t="shared" si="3" ref="Z8:Z61">V8+W8+X8+Y8</f>
        <v>0</v>
      </c>
      <c r="AA8" s="28">
        <f aca="true" t="shared" si="4" ref="AA8:AA61">I8+N8+U8+Z8</f>
        <v>0</v>
      </c>
      <c r="AB8" s="29"/>
      <c r="AC8" s="29"/>
      <c r="AD8" s="27">
        <f aca="true" t="shared" si="5" ref="AD8:AD61">AB8+AC8</f>
        <v>0</v>
      </c>
      <c r="AE8" s="30"/>
      <c r="AF8" s="30"/>
      <c r="AG8" s="31">
        <f aca="true" t="shared" si="6" ref="AG8:AG61">AA8+AD8+AE8</f>
        <v>0</v>
      </c>
      <c r="AH8" s="32" t="str">
        <f aca="true" t="shared" si="7" ref="AH8:AH61">IF(AG8&lt;=59,"不及格",IF(AG8&lt;=60,"及格",IF(AG8&lt;=70,"中",IF(AG8&lt;=80,"良好","优秀"))))</f>
        <v>不及格</v>
      </c>
      <c r="AI8" s="33"/>
    </row>
    <row r="9" spans="1:35" ht="14.25">
      <c r="A9" s="99"/>
      <c r="B9" s="68">
        <v>124</v>
      </c>
      <c r="C9" s="69" t="s">
        <v>508</v>
      </c>
      <c r="D9" s="68" t="s">
        <v>506</v>
      </c>
      <c r="E9" s="34"/>
      <c r="F9" s="26"/>
      <c r="G9" s="26"/>
      <c r="H9" s="26"/>
      <c r="I9" s="26">
        <f t="shared" si="0"/>
        <v>0</v>
      </c>
      <c r="J9" s="26"/>
      <c r="K9" s="26"/>
      <c r="L9" s="26"/>
      <c r="M9" s="26"/>
      <c r="N9" s="27">
        <f t="shared" si="1"/>
        <v>0</v>
      </c>
      <c r="O9" s="26"/>
      <c r="P9" s="26"/>
      <c r="Q9" s="26"/>
      <c r="R9" s="26"/>
      <c r="S9" s="26"/>
      <c r="T9" s="26"/>
      <c r="U9" s="27">
        <f t="shared" si="2"/>
        <v>0</v>
      </c>
      <c r="V9" s="26"/>
      <c r="W9" s="26"/>
      <c r="X9" s="26"/>
      <c r="Y9" s="26"/>
      <c r="Z9" s="27">
        <f t="shared" si="3"/>
        <v>0</v>
      </c>
      <c r="AA9" s="28">
        <f t="shared" si="4"/>
        <v>0</v>
      </c>
      <c r="AB9" s="29"/>
      <c r="AC9" s="29"/>
      <c r="AD9" s="27">
        <f t="shared" si="5"/>
        <v>0</v>
      </c>
      <c r="AE9" s="30"/>
      <c r="AF9" s="30"/>
      <c r="AG9" s="31">
        <f t="shared" si="6"/>
        <v>0</v>
      </c>
      <c r="AH9" s="32" t="str">
        <f t="shared" si="7"/>
        <v>不及格</v>
      </c>
      <c r="AI9" s="33"/>
    </row>
    <row r="10" spans="1:35" ht="14.25">
      <c r="A10" s="99"/>
      <c r="B10" s="68">
        <v>134</v>
      </c>
      <c r="C10" s="69" t="s">
        <v>509</v>
      </c>
      <c r="D10" s="68" t="s">
        <v>506</v>
      </c>
      <c r="E10" s="34"/>
      <c r="F10" s="26"/>
      <c r="G10" s="26"/>
      <c r="H10" s="26"/>
      <c r="I10" s="26">
        <f t="shared" si="0"/>
        <v>0</v>
      </c>
      <c r="J10" s="26"/>
      <c r="K10" s="26"/>
      <c r="L10" s="26"/>
      <c r="M10" s="26"/>
      <c r="N10" s="27">
        <f t="shared" si="1"/>
        <v>0</v>
      </c>
      <c r="O10" s="26"/>
      <c r="P10" s="26"/>
      <c r="Q10" s="26"/>
      <c r="R10" s="26"/>
      <c r="S10" s="26"/>
      <c r="T10" s="26"/>
      <c r="U10" s="27">
        <f t="shared" si="2"/>
        <v>0</v>
      </c>
      <c r="V10" s="26"/>
      <c r="W10" s="26"/>
      <c r="X10" s="26"/>
      <c r="Y10" s="26"/>
      <c r="Z10" s="27">
        <f t="shared" si="3"/>
        <v>0</v>
      </c>
      <c r="AA10" s="28">
        <f t="shared" si="4"/>
        <v>0</v>
      </c>
      <c r="AB10" s="29"/>
      <c r="AC10" s="29"/>
      <c r="AD10" s="27">
        <f t="shared" si="5"/>
        <v>0</v>
      </c>
      <c r="AE10" s="30"/>
      <c r="AF10" s="30"/>
      <c r="AG10" s="31">
        <f t="shared" si="6"/>
        <v>0</v>
      </c>
      <c r="AH10" s="32" t="str">
        <f t="shared" si="7"/>
        <v>不及格</v>
      </c>
      <c r="AI10" s="33"/>
    </row>
    <row r="11" spans="1:35" ht="14.25">
      <c r="A11" s="99"/>
      <c r="B11" s="68">
        <v>138</v>
      </c>
      <c r="C11" s="69" t="s">
        <v>510</v>
      </c>
      <c r="D11" s="68" t="s">
        <v>506</v>
      </c>
      <c r="E11" s="34"/>
      <c r="F11" s="26"/>
      <c r="G11" s="26"/>
      <c r="H11" s="26"/>
      <c r="I11" s="26">
        <f t="shared" si="0"/>
        <v>0</v>
      </c>
      <c r="J11" s="26"/>
      <c r="K11" s="26"/>
      <c r="L11" s="26"/>
      <c r="M11" s="26"/>
      <c r="N11" s="27">
        <f t="shared" si="1"/>
        <v>0</v>
      </c>
      <c r="O11" s="26"/>
      <c r="P11" s="26"/>
      <c r="Q11" s="26"/>
      <c r="R11" s="26"/>
      <c r="S11" s="26"/>
      <c r="T11" s="26"/>
      <c r="U11" s="27">
        <f t="shared" si="2"/>
        <v>0</v>
      </c>
      <c r="V11" s="26"/>
      <c r="W11" s="26"/>
      <c r="X11" s="26"/>
      <c r="Y11" s="26"/>
      <c r="Z11" s="27">
        <f t="shared" si="3"/>
        <v>0</v>
      </c>
      <c r="AA11" s="28">
        <f t="shared" si="4"/>
        <v>0</v>
      </c>
      <c r="AB11" s="29"/>
      <c r="AC11" s="29"/>
      <c r="AD11" s="27">
        <f t="shared" si="5"/>
        <v>0</v>
      </c>
      <c r="AE11" s="30"/>
      <c r="AF11" s="30"/>
      <c r="AG11" s="31">
        <f t="shared" si="6"/>
        <v>0</v>
      </c>
      <c r="AH11" s="32" t="str">
        <f t="shared" si="7"/>
        <v>不及格</v>
      </c>
      <c r="AI11" s="33"/>
    </row>
    <row r="12" spans="1:35" ht="14.25">
      <c r="A12" s="99" t="s">
        <v>511</v>
      </c>
      <c r="B12" s="68">
        <v>210</v>
      </c>
      <c r="C12" s="69" t="s">
        <v>512</v>
      </c>
      <c r="D12" s="68" t="s">
        <v>506</v>
      </c>
      <c r="E12" s="34"/>
      <c r="F12" s="26"/>
      <c r="G12" s="26"/>
      <c r="H12" s="26"/>
      <c r="I12" s="26">
        <f t="shared" si="0"/>
        <v>0</v>
      </c>
      <c r="J12" s="26"/>
      <c r="K12" s="26"/>
      <c r="L12" s="26"/>
      <c r="M12" s="26"/>
      <c r="N12" s="27">
        <f t="shared" si="1"/>
        <v>0</v>
      </c>
      <c r="O12" s="26"/>
      <c r="P12" s="26"/>
      <c r="Q12" s="26"/>
      <c r="R12" s="26"/>
      <c r="S12" s="26"/>
      <c r="T12" s="26"/>
      <c r="U12" s="27">
        <f t="shared" si="2"/>
        <v>0</v>
      </c>
      <c r="V12" s="26"/>
      <c r="W12" s="26"/>
      <c r="X12" s="26"/>
      <c r="Y12" s="26"/>
      <c r="Z12" s="27">
        <f t="shared" si="3"/>
        <v>0</v>
      </c>
      <c r="AA12" s="28">
        <f t="shared" si="4"/>
        <v>0</v>
      </c>
      <c r="AB12" s="29"/>
      <c r="AC12" s="29"/>
      <c r="AD12" s="27">
        <f t="shared" si="5"/>
        <v>0</v>
      </c>
      <c r="AE12" s="30"/>
      <c r="AF12" s="30"/>
      <c r="AG12" s="31">
        <f t="shared" si="6"/>
        <v>0</v>
      </c>
      <c r="AH12" s="32" t="str">
        <f t="shared" si="7"/>
        <v>不及格</v>
      </c>
      <c r="AI12" s="33"/>
    </row>
    <row r="13" spans="1:35" ht="14.25">
      <c r="A13" s="99"/>
      <c r="B13" s="68">
        <v>211</v>
      </c>
      <c r="C13" s="69" t="s">
        <v>513</v>
      </c>
      <c r="D13" s="68" t="s">
        <v>506</v>
      </c>
      <c r="E13" s="34"/>
      <c r="F13" s="26"/>
      <c r="G13" s="26"/>
      <c r="H13" s="26"/>
      <c r="I13" s="26">
        <f t="shared" si="0"/>
        <v>0</v>
      </c>
      <c r="J13" s="26"/>
      <c r="K13" s="26"/>
      <c r="L13" s="26"/>
      <c r="M13" s="26"/>
      <c r="N13" s="27">
        <f t="shared" si="1"/>
        <v>0</v>
      </c>
      <c r="O13" s="26"/>
      <c r="P13" s="26"/>
      <c r="Q13" s="26"/>
      <c r="R13" s="26"/>
      <c r="S13" s="26"/>
      <c r="T13" s="26"/>
      <c r="U13" s="27">
        <f t="shared" si="2"/>
        <v>0</v>
      </c>
      <c r="V13" s="26"/>
      <c r="W13" s="26"/>
      <c r="X13" s="26"/>
      <c r="Y13" s="26"/>
      <c r="Z13" s="27">
        <f t="shared" si="3"/>
        <v>0</v>
      </c>
      <c r="AA13" s="28">
        <f t="shared" si="4"/>
        <v>0</v>
      </c>
      <c r="AB13" s="29"/>
      <c r="AC13" s="29"/>
      <c r="AD13" s="27">
        <f t="shared" si="5"/>
        <v>0</v>
      </c>
      <c r="AE13" s="30"/>
      <c r="AF13" s="30"/>
      <c r="AG13" s="31">
        <f t="shared" si="6"/>
        <v>0</v>
      </c>
      <c r="AH13" s="32" t="str">
        <f t="shared" si="7"/>
        <v>不及格</v>
      </c>
      <c r="AI13" s="33"/>
    </row>
    <row r="14" spans="1:35" ht="14.25">
      <c r="A14" s="99"/>
      <c r="B14" s="68">
        <v>214</v>
      </c>
      <c r="C14" s="69" t="s">
        <v>514</v>
      </c>
      <c r="D14" s="68" t="s">
        <v>506</v>
      </c>
      <c r="E14" s="34"/>
      <c r="F14" s="26"/>
      <c r="G14" s="26"/>
      <c r="H14" s="26"/>
      <c r="I14" s="26">
        <f t="shared" si="0"/>
        <v>0</v>
      </c>
      <c r="J14" s="26"/>
      <c r="K14" s="26"/>
      <c r="L14" s="26"/>
      <c r="M14" s="26"/>
      <c r="N14" s="27">
        <f t="shared" si="1"/>
        <v>0</v>
      </c>
      <c r="O14" s="26"/>
      <c r="P14" s="26"/>
      <c r="Q14" s="26"/>
      <c r="R14" s="26"/>
      <c r="S14" s="26"/>
      <c r="T14" s="26"/>
      <c r="U14" s="27">
        <f t="shared" si="2"/>
        <v>0</v>
      </c>
      <c r="V14" s="26"/>
      <c r="W14" s="26"/>
      <c r="X14" s="26"/>
      <c r="Y14" s="26"/>
      <c r="Z14" s="27">
        <f t="shared" si="3"/>
        <v>0</v>
      </c>
      <c r="AA14" s="28">
        <f t="shared" si="4"/>
        <v>0</v>
      </c>
      <c r="AB14" s="29"/>
      <c r="AC14" s="29"/>
      <c r="AD14" s="27">
        <f t="shared" si="5"/>
        <v>0</v>
      </c>
      <c r="AE14" s="30"/>
      <c r="AF14" s="30"/>
      <c r="AG14" s="31">
        <f t="shared" si="6"/>
        <v>0</v>
      </c>
      <c r="AH14" s="32" t="str">
        <f t="shared" si="7"/>
        <v>不及格</v>
      </c>
      <c r="AI14" s="33"/>
    </row>
    <row r="15" spans="1:35" ht="14.25">
      <c r="A15" s="99"/>
      <c r="B15" s="68">
        <v>222</v>
      </c>
      <c r="C15" s="69" t="s">
        <v>515</v>
      </c>
      <c r="D15" s="68"/>
      <c r="E15" s="34"/>
      <c r="F15" s="26"/>
      <c r="G15" s="26"/>
      <c r="H15" s="26"/>
      <c r="I15" s="26">
        <f t="shared" si="0"/>
        <v>0</v>
      </c>
      <c r="J15" s="26"/>
      <c r="K15" s="26"/>
      <c r="L15" s="26"/>
      <c r="M15" s="26"/>
      <c r="N15" s="27">
        <f t="shared" si="1"/>
        <v>0</v>
      </c>
      <c r="O15" s="26"/>
      <c r="P15" s="26"/>
      <c r="Q15" s="26"/>
      <c r="R15" s="26"/>
      <c r="S15" s="26"/>
      <c r="T15" s="26"/>
      <c r="U15" s="27">
        <f t="shared" si="2"/>
        <v>0</v>
      </c>
      <c r="V15" s="26"/>
      <c r="W15" s="26"/>
      <c r="X15" s="26"/>
      <c r="Y15" s="26"/>
      <c r="Z15" s="27">
        <f t="shared" si="3"/>
        <v>0</v>
      </c>
      <c r="AA15" s="28">
        <f t="shared" si="4"/>
        <v>0</v>
      </c>
      <c r="AB15" s="29"/>
      <c r="AC15" s="29"/>
      <c r="AD15" s="27">
        <f t="shared" si="5"/>
        <v>0</v>
      </c>
      <c r="AE15" s="30"/>
      <c r="AF15" s="30"/>
      <c r="AG15" s="31">
        <f t="shared" si="6"/>
        <v>0</v>
      </c>
      <c r="AH15" s="32" t="str">
        <f t="shared" si="7"/>
        <v>不及格</v>
      </c>
      <c r="AI15" s="33"/>
    </row>
    <row r="16" spans="1:35" ht="14.25">
      <c r="A16" s="99"/>
      <c r="B16" s="68">
        <v>223</v>
      </c>
      <c r="C16" s="69" t="s">
        <v>516</v>
      </c>
      <c r="D16" s="68" t="s">
        <v>506</v>
      </c>
      <c r="E16" s="34"/>
      <c r="F16" s="26"/>
      <c r="G16" s="26"/>
      <c r="H16" s="26"/>
      <c r="I16" s="26">
        <f t="shared" si="0"/>
        <v>0</v>
      </c>
      <c r="J16" s="26"/>
      <c r="K16" s="26"/>
      <c r="L16" s="26"/>
      <c r="M16" s="26"/>
      <c r="N16" s="27">
        <f t="shared" si="1"/>
        <v>0</v>
      </c>
      <c r="O16" s="26"/>
      <c r="P16" s="26"/>
      <c r="Q16" s="26"/>
      <c r="R16" s="26"/>
      <c r="S16" s="26"/>
      <c r="T16" s="26"/>
      <c r="U16" s="27">
        <f t="shared" si="2"/>
        <v>0</v>
      </c>
      <c r="V16" s="26"/>
      <c r="W16" s="26"/>
      <c r="X16" s="26"/>
      <c r="Y16" s="26"/>
      <c r="Z16" s="27">
        <f t="shared" si="3"/>
        <v>0</v>
      </c>
      <c r="AA16" s="28">
        <f t="shared" si="4"/>
        <v>0</v>
      </c>
      <c r="AB16" s="29"/>
      <c r="AC16" s="29"/>
      <c r="AD16" s="27">
        <f t="shared" si="5"/>
        <v>0</v>
      </c>
      <c r="AE16" s="30"/>
      <c r="AF16" s="30"/>
      <c r="AG16" s="31">
        <f t="shared" si="6"/>
        <v>0</v>
      </c>
      <c r="AH16" s="32" t="str">
        <f t="shared" si="7"/>
        <v>不及格</v>
      </c>
      <c r="AI16" s="33"/>
    </row>
    <row r="17" spans="1:35" ht="14.25">
      <c r="A17" s="99"/>
      <c r="B17" s="68">
        <v>235</v>
      </c>
      <c r="C17" s="69" t="s">
        <v>517</v>
      </c>
      <c r="D17" s="68" t="s">
        <v>506</v>
      </c>
      <c r="E17" s="34"/>
      <c r="F17" s="26"/>
      <c r="G17" s="26"/>
      <c r="H17" s="26"/>
      <c r="I17" s="26">
        <f t="shared" si="0"/>
        <v>0</v>
      </c>
      <c r="J17" s="26"/>
      <c r="K17" s="26"/>
      <c r="L17" s="26"/>
      <c r="M17" s="26"/>
      <c r="N17" s="27">
        <f t="shared" si="1"/>
        <v>0</v>
      </c>
      <c r="O17" s="26"/>
      <c r="P17" s="26"/>
      <c r="Q17" s="26"/>
      <c r="R17" s="26"/>
      <c r="S17" s="26"/>
      <c r="T17" s="26"/>
      <c r="U17" s="27">
        <f t="shared" si="2"/>
        <v>0</v>
      </c>
      <c r="V17" s="26"/>
      <c r="W17" s="26"/>
      <c r="X17" s="26"/>
      <c r="Y17" s="26"/>
      <c r="Z17" s="27">
        <f t="shared" si="3"/>
        <v>0</v>
      </c>
      <c r="AA17" s="28">
        <f t="shared" si="4"/>
        <v>0</v>
      </c>
      <c r="AB17" s="29"/>
      <c r="AC17" s="29"/>
      <c r="AD17" s="27">
        <f t="shared" si="5"/>
        <v>0</v>
      </c>
      <c r="AE17" s="30"/>
      <c r="AF17" s="30"/>
      <c r="AG17" s="31">
        <f t="shared" si="6"/>
        <v>0</v>
      </c>
      <c r="AH17" s="32" t="str">
        <f t="shared" si="7"/>
        <v>不及格</v>
      </c>
      <c r="AI17" s="33"/>
    </row>
    <row r="18" spans="1:35" ht="14.25">
      <c r="A18" s="99"/>
      <c r="B18" s="68">
        <v>236</v>
      </c>
      <c r="C18" s="69" t="s">
        <v>518</v>
      </c>
      <c r="D18" s="68" t="s">
        <v>506</v>
      </c>
      <c r="E18" s="34"/>
      <c r="F18" s="26"/>
      <c r="G18" s="26"/>
      <c r="H18" s="26"/>
      <c r="I18" s="26">
        <f t="shared" si="0"/>
        <v>0</v>
      </c>
      <c r="J18" s="26"/>
      <c r="K18" s="26"/>
      <c r="L18" s="26"/>
      <c r="M18" s="26"/>
      <c r="N18" s="27">
        <f t="shared" si="1"/>
        <v>0</v>
      </c>
      <c r="O18" s="26"/>
      <c r="P18" s="26"/>
      <c r="Q18" s="26"/>
      <c r="R18" s="26"/>
      <c r="S18" s="26"/>
      <c r="T18" s="26"/>
      <c r="U18" s="27">
        <f t="shared" si="2"/>
        <v>0</v>
      </c>
      <c r="V18" s="26"/>
      <c r="W18" s="26"/>
      <c r="X18" s="26"/>
      <c r="Y18" s="26"/>
      <c r="Z18" s="27">
        <f t="shared" si="3"/>
        <v>0</v>
      </c>
      <c r="AA18" s="28">
        <f t="shared" si="4"/>
        <v>0</v>
      </c>
      <c r="AB18" s="29"/>
      <c r="AC18" s="29"/>
      <c r="AD18" s="27">
        <f t="shared" si="5"/>
        <v>0</v>
      </c>
      <c r="AE18" s="30"/>
      <c r="AF18" s="30"/>
      <c r="AG18" s="31">
        <f t="shared" si="6"/>
        <v>0</v>
      </c>
      <c r="AH18" s="32" t="str">
        <f t="shared" si="7"/>
        <v>不及格</v>
      </c>
      <c r="AI18" s="33"/>
    </row>
    <row r="19" spans="1:35" ht="14.25">
      <c r="A19" s="99"/>
      <c r="B19" s="68">
        <v>238</v>
      </c>
      <c r="C19" s="69" t="s">
        <v>519</v>
      </c>
      <c r="D19" s="68"/>
      <c r="E19" s="34"/>
      <c r="F19" s="26"/>
      <c r="G19" s="26"/>
      <c r="H19" s="26"/>
      <c r="I19" s="26">
        <f t="shared" si="0"/>
        <v>0</v>
      </c>
      <c r="J19" s="26"/>
      <c r="K19" s="26"/>
      <c r="L19" s="26"/>
      <c r="M19" s="26"/>
      <c r="N19" s="27">
        <f t="shared" si="1"/>
        <v>0</v>
      </c>
      <c r="O19" s="26"/>
      <c r="P19" s="26"/>
      <c r="Q19" s="26"/>
      <c r="R19" s="26"/>
      <c r="S19" s="26"/>
      <c r="T19" s="26"/>
      <c r="U19" s="27">
        <f t="shared" si="2"/>
        <v>0</v>
      </c>
      <c r="V19" s="26"/>
      <c r="W19" s="26"/>
      <c r="X19" s="26"/>
      <c r="Y19" s="26"/>
      <c r="Z19" s="27">
        <f t="shared" si="3"/>
        <v>0</v>
      </c>
      <c r="AA19" s="28">
        <f t="shared" si="4"/>
        <v>0</v>
      </c>
      <c r="AB19" s="29"/>
      <c r="AC19" s="29"/>
      <c r="AD19" s="27">
        <f t="shared" si="5"/>
        <v>0</v>
      </c>
      <c r="AE19" s="30"/>
      <c r="AF19" s="30"/>
      <c r="AG19" s="31">
        <f t="shared" si="6"/>
        <v>0</v>
      </c>
      <c r="AH19" s="32" t="str">
        <f t="shared" si="7"/>
        <v>不及格</v>
      </c>
      <c r="AI19" s="35" t="s">
        <v>37</v>
      </c>
    </row>
    <row r="20" spans="1:35" ht="14.25">
      <c r="A20" s="99"/>
      <c r="B20" s="68">
        <v>253</v>
      </c>
      <c r="C20" s="69" t="s">
        <v>520</v>
      </c>
      <c r="D20" s="68" t="s">
        <v>506</v>
      </c>
      <c r="E20" s="34"/>
      <c r="F20" s="26"/>
      <c r="G20" s="26"/>
      <c r="H20" s="26"/>
      <c r="I20" s="26">
        <f t="shared" si="0"/>
        <v>0</v>
      </c>
      <c r="J20" s="26"/>
      <c r="K20" s="26"/>
      <c r="L20" s="26"/>
      <c r="M20" s="26"/>
      <c r="N20" s="27">
        <f t="shared" si="1"/>
        <v>0</v>
      </c>
      <c r="O20" s="26"/>
      <c r="P20" s="26"/>
      <c r="Q20" s="26"/>
      <c r="R20" s="26"/>
      <c r="S20" s="26"/>
      <c r="T20" s="26"/>
      <c r="U20" s="27">
        <f t="shared" si="2"/>
        <v>0</v>
      </c>
      <c r="V20" s="26"/>
      <c r="W20" s="26"/>
      <c r="X20" s="26"/>
      <c r="Y20" s="26"/>
      <c r="Z20" s="27">
        <f t="shared" si="3"/>
        <v>0</v>
      </c>
      <c r="AA20" s="28">
        <f t="shared" si="4"/>
        <v>0</v>
      </c>
      <c r="AB20" s="29"/>
      <c r="AC20" s="29"/>
      <c r="AD20" s="27">
        <f t="shared" si="5"/>
        <v>0</v>
      </c>
      <c r="AE20" s="30"/>
      <c r="AF20" s="30"/>
      <c r="AG20" s="31">
        <f t="shared" si="6"/>
        <v>0</v>
      </c>
      <c r="AH20" s="32" t="str">
        <f t="shared" si="7"/>
        <v>不及格</v>
      </c>
      <c r="AI20" s="35"/>
    </row>
    <row r="21" spans="1:35" ht="14.25">
      <c r="A21" s="99" t="s">
        <v>521</v>
      </c>
      <c r="B21" s="68">
        <v>311</v>
      </c>
      <c r="C21" s="69" t="s">
        <v>522</v>
      </c>
      <c r="D21" s="68" t="s">
        <v>506</v>
      </c>
      <c r="E21" s="34"/>
      <c r="F21" s="26"/>
      <c r="G21" s="26"/>
      <c r="H21" s="26"/>
      <c r="I21" s="26">
        <f t="shared" si="0"/>
        <v>0</v>
      </c>
      <c r="J21" s="26"/>
      <c r="K21" s="26"/>
      <c r="L21" s="26"/>
      <c r="M21" s="26"/>
      <c r="N21" s="27">
        <f t="shared" si="1"/>
        <v>0</v>
      </c>
      <c r="O21" s="26"/>
      <c r="P21" s="26"/>
      <c r="Q21" s="26"/>
      <c r="R21" s="26"/>
      <c r="S21" s="26"/>
      <c r="T21" s="26"/>
      <c r="U21" s="27">
        <f t="shared" si="2"/>
        <v>0</v>
      </c>
      <c r="V21" s="26"/>
      <c r="W21" s="26"/>
      <c r="X21" s="26"/>
      <c r="Y21" s="26"/>
      <c r="Z21" s="27">
        <f t="shared" si="3"/>
        <v>0</v>
      </c>
      <c r="AA21" s="28">
        <f t="shared" si="4"/>
        <v>0</v>
      </c>
      <c r="AB21" s="29"/>
      <c r="AC21" s="29"/>
      <c r="AD21" s="27">
        <f t="shared" si="5"/>
        <v>0</v>
      </c>
      <c r="AE21" s="30"/>
      <c r="AF21" s="30"/>
      <c r="AG21" s="31">
        <f t="shared" si="6"/>
        <v>0</v>
      </c>
      <c r="AH21" s="32" t="str">
        <f t="shared" si="7"/>
        <v>不及格</v>
      </c>
      <c r="AI21" s="35"/>
    </row>
    <row r="22" spans="1:35" ht="14.25">
      <c r="A22" s="99"/>
      <c r="B22" s="68">
        <v>315</v>
      </c>
      <c r="C22" s="69" t="s">
        <v>523</v>
      </c>
      <c r="D22" s="68" t="s">
        <v>506</v>
      </c>
      <c r="E22" s="34"/>
      <c r="F22" s="26"/>
      <c r="G22" s="26"/>
      <c r="H22" s="26"/>
      <c r="I22" s="26">
        <f t="shared" si="0"/>
        <v>0</v>
      </c>
      <c r="J22" s="26"/>
      <c r="K22" s="26"/>
      <c r="L22" s="26"/>
      <c r="M22" s="26"/>
      <c r="N22" s="27">
        <f t="shared" si="1"/>
        <v>0</v>
      </c>
      <c r="O22" s="26"/>
      <c r="P22" s="26"/>
      <c r="Q22" s="26"/>
      <c r="R22" s="26"/>
      <c r="S22" s="26"/>
      <c r="T22" s="26"/>
      <c r="U22" s="27">
        <f t="shared" si="2"/>
        <v>0</v>
      </c>
      <c r="V22" s="26"/>
      <c r="W22" s="26"/>
      <c r="X22" s="26"/>
      <c r="Y22" s="26"/>
      <c r="Z22" s="27">
        <f t="shared" si="3"/>
        <v>0</v>
      </c>
      <c r="AA22" s="28">
        <f t="shared" si="4"/>
        <v>0</v>
      </c>
      <c r="AB22" s="29"/>
      <c r="AC22" s="29"/>
      <c r="AD22" s="27">
        <f t="shared" si="5"/>
        <v>0</v>
      </c>
      <c r="AE22" s="30"/>
      <c r="AF22" s="30"/>
      <c r="AG22" s="31">
        <f t="shared" si="6"/>
        <v>0</v>
      </c>
      <c r="AH22" s="32" t="str">
        <f t="shared" si="7"/>
        <v>不及格</v>
      </c>
      <c r="AI22" s="35"/>
    </row>
    <row r="23" spans="1:35" ht="14.25">
      <c r="A23" s="99"/>
      <c r="B23" s="68">
        <v>319</v>
      </c>
      <c r="C23" s="69" t="s">
        <v>524</v>
      </c>
      <c r="D23" s="68" t="s">
        <v>506</v>
      </c>
      <c r="E23" s="34"/>
      <c r="F23" s="26"/>
      <c r="G23" s="26"/>
      <c r="H23" s="26"/>
      <c r="I23" s="26">
        <f t="shared" si="0"/>
        <v>0</v>
      </c>
      <c r="J23" s="26"/>
      <c r="K23" s="26"/>
      <c r="L23" s="26"/>
      <c r="M23" s="26"/>
      <c r="N23" s="27">
        <f t="shared" si="1"/>
        <v>0</v>
      </c>
      <c r="O23" s="26"/>
      <c r="P23" s="26"/>
      <c r="Q23" s="26"/>
      <c r="R23" s="26"/>
      <c r="S23" s="26"/>
      <c r="T23" s="26"/>
      <c r="U23" s="27">
        <f t="shared" si="2"/>
        <v>0</v>
      </c>
      <c r="V23" s="26"/>
      <c r="W23" s="26"/>
      <c r="X23" s="26"/>
      <c r="Y23" s="26"/>
      <c r="Z23" s="27">
        <f t="shared" si="3"/>
        <v>0</v>
      </c>
      <c r="AA23" s="28">
        <f t="shared" si="4"/>
        <v>0</v>
      </c>
      <c r="AB23" s="29"/>
      <c r="AC23" s="29"/>
      <c r="AD23" s="27">
        <f t="shared" si="5"/>
        <v>0</v>
      </c>
      <c r="AE23" s="30"/>
      <c r="AF23" s="30"/>
      <c r="AG23" s="31">
        <f t="shared" si="6"/>
        <v>0</v>
      </c>
      <c r="AH23" s="32" t="str">
        <f t="shared" si="7"/>
        <v>不及格</v>
      </c>
      <c r="AI23" s="35"/>
    </row>
    <row r="24" spans="1:35" ht="14.25">
      <c r="A24" s="99"/>
      <c r="B24" s="68">
        <v>322</v>
      </c>
      <c r="C24" s="69" t="s">
        <v>525</v>
      </c>
      <c r="D24" s="68" t="s">
        <v>506</v>
      </c>
      <c r="E24" s="34"/>
      <c r="F24" s="26"/>
      <c r="G24" s="26"/>
      <c r="H24" s="26"/>
      <c r="I24" s="26">
        <f t="shared" si="0"/>
        <v>0</v>
      </c>
      <c r="J24" s="26"/>
      <c r="K24" s="26"/>
      <c r="L24" s="26"/>
      <c r="M24" s="26"/>
      <c r="N24" s="27">
        <f t="shared" si="1"/>
        <v>0</v>
      </c>
      <c r="O24" s="26"/>
      <c r="P24" s="26"/>
      <c r="Q24" s="26"/>
      <c r="R24" s="26"/>
      <c r="S24" s="26"/>
      <c r="T24" s="26"/>
      <c r="U24" s="27">
        <f t="shared" si="2"/>
        <v>0</v>
      </c>
      <c r="V24" s="26"/>
      <c r="W24" s="26"/>
      <c r="X24" s="26"/>
      <c r="Y24" s="26"/>
      <c r="Z24" s="27">
        <f t="shared" si="3"/>
        <v>0</v>
      </c>
      <c r="AA24" s="28">
        <f t="shared" si="4"/>
        <v>0</v>
      </c>
      <c r="AB24" s="29"/>
      <c r="AC24" s="29"/>
      <c r="AD24" s="27">
        <f t="shared" si="5"/>
        <v>0</v>
      </c>
      <c r="AE24" s="30"/>
      <c r="AF24" s="30"/>
      <c r="AG24" s="31">
        <f t="shared" si="6"/>
        <v>0</v>
      </c>
      <c r="AH24" s="32" t="str">
        <f t="shared" si="7"/>
        <v>不及格</v>
      </c>
      <c r="AI24" s="35"/>
    </row>
    <row r="25" spans="1:35" ht="14.25">
      <c r="A25" s="99"/>
      <c r="B25" s="68">
        <v>343</v>
      </c>
      <c r="C25" s="69" t="s">
        <v>526</v>
      </c>
      <c r="D25" s="68"/>
      <c r="E25" s="34"/>
      <c r="F25" s="26"/>
      <c r="G25" s="26"/>
      <c r="H25" s="26"/>
      <c r="I25" s="26">
        <f t="shared" si="0"/>
        <v>0</v>
      </c>
      <c r="J25" s="26"/>
      <c r="K25" s="26"/>
      <c r="L25" s="26"/>
      <c r="M25" s="26"/>
      <c r="N25" s="27">
        <f t="shared" si="1"/>
        <v>0</v>
      </c>
      <c r="O25" s="26"/>
      <c r="P25" s="26"/>
      <c r="Q25" s="26"/>
      <c r="R25" s="26"/>
      <c r="S25" s="26"/>
      <c r="T25" s="26"/>
      <c r="U25" s="27">
        <f t="shared" si="2"/>
        <v>0</v>
      </c>
      <c r="V25" s="26"/>
      <c r="W25" s="26"/>
      <c r="X25" s="26"/>
      <c r="Y25" s="26"/>
      <c r="Z25" s="27">
        <f t="shared" si="3"/>
        <v>0</v>
      </c>
      <c r="AA25" s="28">
        <f t="shared" si="4"/>
        <v>0</v>
      </c>
      <c r="AB25" s="29"/>
      <c r="AC25" s="29"/>
      <c r="AD25" s="27">
        <f t="shared" si="5"/>
        <v>0</v>
      </c>
      <c r="AE25" s="30"/>
      <c r="AF25" s="30"/>
      <c r="AG25" s="31">
        <f t="shared" si="6"/>
        <v>0</v>
      </c>
      <c r="AH25" s="32" t="str">
        <f t="shared" si="7"/>
        <v>不及格</v>
      </c>
      <c r="AI25" s="35"/>
    </row>
    <row r="26" spans="1:35" ht="14.25">
      <c r="A26" s="99" t="s">
        <v>527</v>
      </c>
      <c r="B26" s="68">
        <v>412</v>
      </c>
      <c r="C26" s="69" t="s">
        <v>528</v>
      </c>
      <c r="D26" s="68" t="s">
        <v>506</v>
      </c>
      <c r="E26" s="34"/>
      <c r="F26" s="26"/>
      <c r="G26" s="26"/>
      <c r="H26" s="26"/>
      <c r="I26" s="26">
        <f t="shared" si="0"/>
        <v>0</v>
      </c>
      <c r="J26" s="26"/>
      <c r="K26" s="26"/>
      <c r="L26" s="26"/>
      <c r="M26" s="26"/>
      <c r="N26" s="27">
        <f t="shared" si="1"/>
        <v>0</v>
      </c>
      <c r="O26" s="26"/>
      <c r="P26" s="26"/>
      <c r="Q26" s="26"/>
      <c r="R26" s="26"/>
      <c r="S26" s="26"/>
      <c r="T26" s="26"/>
      <c r="U26" s="27">
        <f t="shared" si="2"/>
        <v>0</v>
      </c>
      <c r="V26" s="26"/>
      <c r="W26" s="26"/>
      <c r="X26" s="26"/>
      <c r="Y26" s="26"/>
      <c r="Z26" s="27">
        <f t="shared" si="3"/>
        <v>0</v>
      </c>
      <c r="AA26" s="28">
        <f t="shared" si="4"/>
        <v>0</v>
      </c>
      <c r="AB26" s="29"/>
      <c r="AC26" s="29"/>
      <c r="AD26" s="27">
        <f t="shared" si="5"/>
        <v>0</v>
      </c>
      <c r="AE26" s="30"/>
      <c r="AF26" s="30"/>
      <c r="AG26" s="31">
        <f t="shared" si="6"/>
        <v>0</v>
      </c>
      <c r="AH26" s="32" t="str">
        <f t="shared" si="7"/>
        <v>不及格</v>
      </c>
      <c r="AI26" s="35"/>
    </row>
    <row r="27" spans="1:35" ht="14.25">
      <c r="A27" s="99"/>
      <c r="B27" s="68">
        <v>423</v>
      </c>
      <c r="C27" s="69" t="s">
        <v>529</v>
      </c>
      <c r="D27" s="68" t="s">
        <v>506</v>
      </c>
      <c r="E27" s="34"/>
      <c r="F27" s="29"/>
      <c r="G27" s="29"/>
      <c r="H27" s="29"/>
      <c r="I27" s="26">
        <f t="shared" si="0"/>
        <v>0</v>
      </c>
      <c r="J27" s="29"/>
      <c r="K27" s="29"/>
      <c r="L27" s="29"/>
      <c r="M27" s="29"/>
      <c r="N27" s="27">
        <f t="shared" si="1"/>
        <v>0</v>
      </c>
      <c r="O27" s="29"/>
      <c r="P27" s="29"/>
      <c r="Q27" s="29"/>
      <c r="R27" s="29"/>
      <c r="S27" s="29"/>
      <c r="T27" s="29"/>
      <c r="U27" s="27">
        <f t="shared" si="2"/>
        <v>0</v>
      </c>
      <c r="V27" s="29"/>
      <c r="W27" s="29"/>
      <c r="X27" s="29"/>
      <c r="Y27" s="29"/>
      <c r="Z27" s="27">
        <f t="shared" si="3"/>
        <v>0</v>
      </c>
      <c r="AA27" s="28">
        <f t="shared" si="4"/>
        <v>0</v>
      </c>
      <c r="AB27" s="29"/>
      <c r="AC27" s="29"/>
      <c r="AD27" s="27">
        <f t="shared" si="5"/>
        <v>0</v>
      </c>
      <c r="AE27" s="29"/>
      <c r="AF27" s="29"/>
      <c r="AG27" s="31">
        <f t="shared" si="6"/>
        <v>0</v>
      </c>
      <c r="AH27" s="32" t="str">
        <f t="shared" si="7"/>
        <v>不及格</v>
      </c>
      <c r="AI27" s="35"/>
    </row>
    <row r="28" spans="1:35" ht="14.25">
      <c r="A28" s="99"/>
      <c r="B28" s="68">
        <v>427</v>
      </c>
      <c r="C28" s="69" t="s">
        <v>530</v>
      </c>
      <c r="D28" s="68" t="s">
        <v>506</v>
      </c>
      <c r="E28" s="34"/>
      <c r="F28" s="29"/>
      <c r="G28" s="29"/>
      <c r="H28" s="29"/>
      <c r="I28" s="26">
        <f t="shared" si="0"/>
        <v>0</v>
      </c>
      <c r="J28" s="29"/>
      <c r="K28" s="29"/>
      <c r="L28" s="29"/>
      <c r="M28" s="29"/>
      <c r="N28" s="27">
        <f t="shared" si="1"/>
        <v>0</v>
      </c>
      <c r="O28" s="29"/>
      <c r="P28" s="29"/>
      <c r="Q28" s="29"/>
      <c r="R28" s="29"/>
      <c r="S28" s="29"/>
      <c r="T28" s="29"/>
      <c r="U28" s="27">
        <f t="shared" si="2"/>
        <v>0</v>
      </c>
      <c r="V28" s="29"/>
      <c r="W28" s="29"/>
      <c r="X28" s="29"/>
      <c r="Y28" s="29"/>
      <c r="Z28" s="27">
        <f t="shared" si="3"/>
        <v>0</v>
      </c>
      <c r="AA28" s="28">
        <f t="shared" si="4"/>
        <v>0</v>
      </c>
      <c r="AB28" s="29"/>
      <c r="AC28" s="29"/>
      <c r="AD28" s="27">
        <f t="shared" si="5"/>
        <v>0</v>
      </c>
      <c r="AE28" s="29"/>
      <c r="AF28" s="29"/>
      <c r="AG28" s="31">
        <f t="shared" si="6"/>
        <v>0</v>
      </c>
      <c r="AH28" s="32" t="str">
        <f t="shared" si="7"/>
        <v>不及格</v>
      </c>
      <c r="AI28" s="35"/>
    </row>
    <row r="29" spans="1:35" ht="14.25">
      <c r="A29" s="99"/>
      <c r="B29" s="68">
        <v>438</v>
      </c>
      <c r="C29" s="69" t="s">
        <v>531</v>
      </c>
      <c r="D29" s="68" t="s">
        <v>506</v>
      </c>
      <c r="E29" s="34"/>
      <c r="F29" s="29"/>
      <c r="G29" s="29"/>
      <c r="H29" s="29"/>
      <c r="I29" s="26">
        <f t="shared" si="0"/>
        <v>0</v>
      </c>
      <c r="J29" s="29"/>
      <c r="K29" s="29"/>
      <c r="L29" s="29"/>
      <c r="M29" s="29"/>
      <c r="N29" s="27">
        <f t="shared" si="1"/>
        <v>0</v>
      </c>
      <c r="O29" s="29"/>
      <c r="P29" s="29"/>
      <c r="Q29" s="29"/>
      <c r="R29" s="29"/>
      <c r="S29" s="29"/>
      <c r="T29" s="29"/>
      <c r="U29" s="27">
        <f t="shared" si="2"/>
        <v>0</v>
      </c>
      <c r="V29" s="29"/>
      <c r="W29" s="29"/>
      <c r="X29" s="29"/>
      <c r="Y29" s="29"/>
      <c r="Z29" s="27">
        <f t="shared" si="3"/>
        <v>0</v>
      </c>
      <c r="AA29" s="28">
        <f t="shared" si="4"/>
        <v>0</v>
      </c>
      <c r="AB29" s="29"/>
      <c r="AC29" s="29"/>
      <c r="AD29" s="27">
        <f t="shared" si="5"/>
        <v>0</v>
      </c>
      <c r="AE29" s="29"/>
      <c r="AF29" s="29"/>
      <c r="AG29" s="31">
        <f t="shared" si="6"/>
        <v>0</v>
      </c>
      <c r="AH29" s="32" t="str">
        <f t="shared" si="7"/>
        <v>不及格</v>
      </c>
      <c r="AI29" s="35"/>
    </row>
    <row r="30" spans="1:35" ht="14.25">
      <c r="A30" s="68" t="s">
        <v>532</v>
      </c>
      <c r="B30" s="68">
        <v>507</v>
      </c>
      <c r="C30" s="69" t="s">
        <v>533</v>
      </c>
      <c r="D30" s="68" t="s">
        <v>506</v>
      </c>
      <c r="E30" s="34"/>
      <c r="F30" s="29"/>
      <c r="G30" s="29"/>
      <c r="H30" s="29"/>
      <c r="I30" s="26">
        <f t="shared" si="0"/>
        <v>0</v>
      </c>
      <c r="J30" s="29"/>
      <c r="K30" s="29"/>
      <c r="L30" s="29"/>
      <c r="M30" s="29"/>
      <c r="N30" s="27">
        <f t="shared" si="1"/>
        <v>0</v>
      </c>
      <c r="O30" s="29"/>
      <c r="P30" s="29"/>
      <c r="Q30" s="29"/>
      <c r="R30" s="29"/>
      <c r="S30" s="29"/>
      <c r="T30" s="29"/>
      <c r="U30" s="27">
        <f t="shared" si="2"/>
        <v>0</v>
      </c>
      <c r="V30" s="29"/>
      <c r="W30" s="29"/>
      <c r="X30" s="29"/>
      <c r="Y30" s="29"/>
      <c r="Z30" s="27">
        <f t="shared" si="3"/>
        <v>0</v>
      </c>
      <c r="AA30" s="28">
        <f t="shared" si="4"/>
        <v>0</v>
      </c>
      <c r="AB30" s="29"/>
      <c r="AC30" s="29"/>
      <c r="AD30" s="27">
        <f t="shared" si="5"/>
        <v>0</v>
      </c>
      <c r="AE30" s="29"/>
      <c r="AF30" s="29"/>
      <c r="AG30" s="31">
        <f t="shared" si="6"/>
        <v>0</v>
      </c>
      <c r="AH30" s="32" t="str">
        <f t="shared" si="7"/>
        <v>不及格</v>
      </c>
      <c r="AI30" s="35"/>
    </row>
    <row r="31" spans="1:35" ht="14.25">
      <c r="A31" s="99" t="s">
        <v>534</v>
      </c>
      <c r="B31" s="68">
        <v>624</v>
      </c>
      <c r="C31" s="69" t="s">
        <v>535</v>
      </c>
      <c r="D31" s="68"/>
      <c r="E31" s="34"/>
      <c r="F31" s="29"/>
      <c r="G31" s="29"/>
      <c r="H31" s="29"/>
      <c r="I31" s="26">
        <f t="shared" si="0"/>
        <v>0</v>
      </c>
      <c r="J31" s="29"/>
      <c r="K31" s="29"/>
      <c r="L31" s="29"/>
      <c r="M31" s="29"/>
      <c r="N31" s="27">
        <f t="shared" si="1"/>
        <v>0</v>
      </c>
      <c r="O31" s="29"/>
      <c r="P31" s="29"/>
      <c r="Q31" s="29"/>
      <c r="R31" s="29"/>
      <c r="S31" s="29"/>
      <c r="T31" s="29"/>
      <c r="U31" s="27">
        <f t="shared" si="2"/>
        <v>0</v>
      </c>
      <c r="V31" s="29"/>
      <c r="W31" s="29"/>
      <c r="X31" s="29"/>
      <c r="Y31" s="29"/>
      <c r="Z31" s="27">
        <f t="shared" si="3"/>
        <v>0</v>
      </c>
      <c r="AA31" s="28">
        <f t="shared" si="4"/>
        <v>0</v>
      </c>
      <c r="AB31" s="29"/>
      <c r="AC31" s="29"/>
      <c r="AD31" s="27">
        <f t="shared" si="5"/>
        <v>0</v>
      </c>
      <c r="AE31" s="29"/>
      <c r="AF31" s="29"/>
      <c r="AG31" s="31">
        <f t="shared" si="6"/>
        <v>0</v>
      </c>
      <c r="AH31" s="32" t="str">
        <f t="shared" si="7"/>
        <v>不及格</v>
      </c>
      <c r="AI31" s="35"/>
    </row>
    <row r="32" spans="1:35" ht="14.25">
      <c r="A32" s="99"/>
      <c r="B32" s="68">
        <v>629</v>
      </c>
      <c r="C32" s="69" t="s">
        <v>536</v>
      </c>
      <c r="D32" s="68"/>
      <c r="E32" s="34"/>
      <c r="F32" s="29"/>
      <c r="G32" s="29"/>
      <c r="H32" s="29"/>
      <c r="I32" s="26">
        <f t="shared" si="0"/>
        <v>0</v>
      </c>
      <c r="J32" s="29"/>
      <c r="K32" s="29"/>
      <c r="L32" s="29"/>
      <c r="M32" s="29"/>
      <c r="N32" s="27">
        <f t="shared" si="1"/>
        <v>0</v>
      </c>
      <c r="O32" s="29"/>
      <c r="P32" s="29"/>
      <c r="Q32" s="29"/>
      <c r="R32" s="29"/>
      <c r="S32" s="29"/>
      <c r="T32" s="29"/>
      <c r="U32" s="27">
        <f t="shared" si="2"/>
        <v>0</v>
      </c>
      <c r="V32" s="29"/>
      <c r="W32" s="29"/>
      <c r="X32" s="29"/>
      <c r="Y32" s="29"/>
      <c r="Z32" s="27">
        <f t="shared" si="3"/>
        <v>0</v>
      </c>
      <c r="AA32" s="28">
        <f t="shared" si="4"/>
        <v>0</v>
      </c>
      <c r="AB32" s="29"/>
      <c r="AC32" s="29"/>
      <c r="AD32" s="27">
        <f t="shared" si="5"/>
        <v>0</v>
      </c>
      <c r="AE32" s="29"/>
      <c r="AF32" s="29"/>
      <c r="AG32" s="31">
        <f t="shared" si="6"/>
        <v>0</v>
      </c>
      <c r="AH32" s="32" t="str">
        <f t="shared" si="7"/>
        <v>不及格</v>
      </c>
      <c r="AI32" s="35"/>
    </row>
    <row r="33" spans="1:35" ht="14.25">
      <c r="A33" s="99"/>
      <c r="B33" s="68">
        <v>642</v>
      </c>
      <c r="C33" s="69" t="s">
        <v>537</v>
      </c>
      <c r="D33" s="68" t="s">
        <v>506</v>
      </c>
      <c r="E33" s="34"/>
      <c r="F33" s="29"/>
      <c r="G33" s="29"/>
      <c r="H33" s="29"/>
      <c r="I33" s="26">
        <f t="shared" si="0"/>
        <v>0</v>
      </c>
      <c r="J33" s="29"/>
      <c r="K33" s="29"/>
      <c r="L33" s="29"/>
      <c r="M33" s="29"/>
      <c r="N33" s="27">
        <f t="shared" si="1"/>
        <v>0</v>
      </c>
      <c r="O33" s="29"/>
      <c r="P33" s="29"/>
      <c r="Q33" s="29"/>
      <c r="R33" s="29"/>
      <c r="S33" s="29"/>
      <c r="T33" s="29"/>
      <c r="U33" s="27">
        <f t="shared" si="2"/>
        <v>0</v>
      </c>
      <c r="V33" s="29"/>
      <c r="W33" s="29"/>
      <c r="X33" s="29"/>
      <c r="Y33" s="29"/>
      <c r="Z33" s="27">
        <f t="shared" si="3"/>
        <v>0</v>
      </c>
      <c r="AA33" s="28">
        <f t="shared" si="4"/>
        <v>0</v>
      </c>
      <c r="AB33" s="29"/>
      <c r="AC33" s="29"/>
      <c r="AD33" s="27">
        <f t="shared" si="5"/>
        <v>0</v>
      </c>
      <c r="AE33" s="29"/>
      <c r="AF33" s="29"/>
      <c r="AG33" s="31">
        <f t="shared" si="6"/>
        <v>0</v>
      </c>
      <c r="AH33" s="32" t="str">
        <f t="shared" si="7"/>
        <v>不及格</v>
      </c>
      <c r="AI33" s="50" t="s">
        <v>38</v>
      </c>
    </row>
    <row r="34" spans="1:35" ht="14.25">
      <c r="A34" s="99" t="s">
        <v>538</v>
      </c>
      <c r="B34" s="68">
        <v>703</v>
      </c>
      <c r="C34" s="69" t="s">
        <v>539</v>
      </c>
      <c r="D34" s="68" t="s">
        <v>506</v>
      </c>
      <c r="E34" s="34"/>
      <c r="F34" s="34"/>
      <c r="G34" s="34"/>
      <c r="H34" s="34"/>
      <c r="I34" s="26">
        <f t="shared" si="0"/>
        <v>0</v>
      </c>
      <c r="J34" s="34"/>
      <c r="K34" s="34"/>
      <c r="L34" s="34"/>
      <c r="M34" s="34"/>
      <c r="N34" s="27">
        <f t="shared" si="1"/>
        <v>0</v>
      </c>
      <c r="O34" s="34"/>
      <c r="P34" s="34"/>
      <c r="Q34" s="34"/>
      <c r="R34" s="34"/>
      <c r="S34" s="34"/>
      <c r="T34" s="34"/>
      <c r="U34" s="27">
        <f t="shared" si="2"/>
        <v>0</v>
      </c>
      <c r="V34" s="34"/>
      <c r="W34" s="34"/>
      <c r="X34" s="34"/>
      <c r="Y34" s="34"/>
      <c r="Z34" s="27">
        <f t="shared" si="3"/>
        <v>0</v>
      </c>
      <c r="AA34" s="28">
        <f t="shared" si="4"/>
        <v>0</v>
      </c>
      <c r="AB34" s="34"/>
      <c r="AC34" s="34"/>
      <c r="AD34" s="27">
        <f t="shared" si="5"/>
        <v>0</v>
      </c>
      <c r="AE34" s="34"/>
      <c r="AF34" s="34"/>
      <c r="AG34" s="31">
        <f t="shared" si="6"/>
        <v>0</v>
      </c>
      <c r="AH34" s="32" t="str">
        <f t="shared" si="7"/>
        <v>不及格</v>
      </c>
      <c r="AI34" s="50"/>
    </row>
    <row r="35" spans="1:35" ht="14.25">
      <c r="A35" s="99"/>
      <c r="B35" s="68">
        <v>707</v>
      </c>
      <c r="C35" s="69" t="s">
        <v>540</v>
      </c>
      <c r="D35" s="68" t="s">
        <v>506</v>
      </c>
      <c r="E35" s="34"/>
      <c r="F35" s="34"/>
      <c r="G35" s="34"/>
      <c r="H35" s="34"/>
      <c r="I35" s="26">
        <f t="shared" si="0"/>
        <v>0</v>
      </c>
      <c r="J35" s="34"/>
      <c r="K35" s="34"/>
      <c r="L35" s="34"/>
      <c r="M35" s="34"/>
      <c r="N35" s="27">
        <f t="shared" si="1"/>
        <v>0</v>
      </c>
      <c r="O35" s="34"/>
      <c r="P35" s="34"/>
      <c r="Q35" s="34"/>
      <c r="R35" s="34"/>
      <c r="S35" s="34"/>
      <c r="T35" s="34"/>
      <c r="U35" s="27">
        <f t="shared" si="2"/>
        <v>0</v>
      </c>
      <c r="V35" s="34"/>
      <c r="W35" s="34"/>
      <c r="X35" s="34"/>
      <c r="Y35" s="34"/>
      <c r="Z35" s="27">
        <f t="shared" si="3"/>
        <v>0</v>
      </c>
      <c r="AA35" s="28">
        <f t="shared" si="4"/>
        <v>0</v>
      </c>
      <c r="AB35" s="34"/>
      <c r="AC35" s="34"/>
      <c r="AD35" s="27">
        <f t="shared" si="5"/>
        <v>0</v>
      </c>
      <c r="AE35" s="34"/>
      <c r="AF35" s="34"/>
      <c r="AG35" s="31">
        <f t="shared" si="6"/>
        <v>0</v>
      </c>
      <c r="AH35" s="32" t="str">
        <f t="shared" si="7"/>
        <v>不及格</v>
      </c>
      <c r="AI35" s="50"/>
    </row>
    <row r="36" spans="1:35" ht="14.25">
      <c r="A36" s="99"/>
      <c r="B36" s="68">
        <v>738</v>
      </c>
      <c r="C36" s="69" t="s">
        <v>541</v>
      </c>
      <c r="D36" s="68" t="s">
        <v>506</v>
      </c>
      <c r="E36" s="34"/>
      <c r="F36" s="34"/>
      <c r="G36" s="34"/>
      <c r="H36" s="34"/>
      <c r="I36" s="26">
        <f t="shared" si="0"/>
        <v>0</v>
      </c>
      <c r="J36" s="34"/>
      <c r="K36" s="34"/>
      <c r="L36" s="34"/>
      <c r="M36" s="34"/>
      <c r="N36" s="27">
        <f t="shared" si="1"/>
        <v>0</v>
      </c>
      <c r="O36" s="34"/>
      <c r="P36" s="34"/>
      <c r="Q36" s="34"/>
      <c r="R36" s="34"/>
      <c r="S36" s="34"/>
      <c r="T36" s="34"/>
      <c r="U36" s="27"/>
      <c r="V36" s="34"/>
      <c r="W36" s="34"/>
      <c r="X36" s="34"/>
      <c r="Y36" s="34"/>
      <c r="Z36" s="27"/>
      <c r="AA36" s="28"/>
      <c r="AB36" s="34"/>
      <c r="AC36" s="34"/>
      <c r="AD36" s="27"/>
      <c r="AE36" s="34"/>
      <c r="AF36" s="34"/>
      <c r="AG36" s="31"/>
      <c r="AH36" s="32"/>
      <c r="AI36" s="50"/>
    </row>
    <row r="37" spans="1:35" ht="14.25">
      <c r="A37" s="99" t="s">
        <v>542</v>
      </c>
      <c r="B37" s="68">
        <v>826</v>
      </c>
      <c r="C37" s="69" t="s">
        <v>543</v>
      </c>
      <c r="D37" s="68" t="s">
        <v>506</v>
      </c>
      <c r="E37" s="34"/>
      <c r="F37" s="34"/>
      <c r="G37" s="34"/>
      <c r="H37" s="34"/>
      <c r="I37" s="26">
        <f t="shared" si="0"/>
        <v>0</v>
      </c>
      <c r="J37" s="34"/>
      <c r="K37" s="34"/>
      <c r="L37" s="34"/>
      <c r="M37" s="34"/>
      <c r="N37" s="27">
        <f t="shared" si="1"/>
        <v>0</v>
      </c>
      <c r="O37" s="34"/>
      <c r="P37" s="34"/>
      <c r="Q37" s="34"/>
      <c r="R37" s="34"/>
      <c r="S37" s="34"/>
      <c r="T37" s="34"/>
      <c r="U37" s="27">
        <f t="shared" si="2"/>
        <v>0</v>
      </c>
      <c r="V37" s="34"/>
      <c r="W37" s="34"/>
      <c r="X37" s="34"/>
      <c r="Y37" s="34"/>
      <c r="Z37" s="27">
        <f t="shared" si="3"/>
        <v>0</v>
      </c>
      <c r="AA37" s="28">
        <f t="shared" si="4"/>
        <v>0</v>
      </c>
      <c r="AB37" s="34"/>
      <c r="AC37" s="34"/>
      <c r="AD37" s="27">
        <f t="shared" si="5"/>
        <v>0</v>
      </c>
      <c r="AE37" s="34"/>
      <c r="AF37" s="34"/>
      <c r="AG37" s="31">
        <f t="shared" si="6"/>
        <v>0</v>
      </c>
      <c r="AH37" s="32" t="str">
        <f t="shared" si="7"/>
        <v>不及格</v>
      </c>
      <c r="AI37" s="50"/>
    </row>
    <row r="38" spans="1:35" ht="14.25">
      <c r="A38" s="99"/>
      <c r="B38" s="68">
        <v>827</v>
      </c>
      <c r="C38" s="69" t="s">
        <v>544</v>
      </c>
      <c r="D38" s="68"/>
      <c r="E38" s="34"/>
      <c r="F38" s="34"/>
      <c r="G38" s="34"/>
      <c r="H38" s="34"/>
      <c r="I38" s="26">
        <f t="shared" si="0"/>
        <v>0</v>
      </c>
      <c r="J38" s="34"/>
      <c r="K38" s="34"/>
      <c r="L38" s="34"/>
      <c r="M38" s="34"/>
      <c r="N38" s="27">
        <f t="shared" si="1"/>
        <v>0</v>
      </c>
      <c r="O38" s="34"/>
      <c r="P38" s="34"/>
      <c r="Q38" s="34"/>
      <c r="R38" s="34"/>
      <c r="S38" s="34"/>
      <c r="T38" s="34"/>
      <c r="U38" s="27">
        <f t="shared" si="2"/>
        <v>0</v>
      </c>
      <c r="V38" s="34"/>
      <c r="W38" s="34"/>
      <c r="X38" s="34"/>
      <c r="Y38" s="34"/>
      <c r="Z38" s="27">
        <f t="shared" si="3"/>
        <v>0</v>
      </c>
      <c r="AA38" s="28">
        <f t="shared" si="4"/>
        <v>0</v>
      </c>
      <c r="AB38" s="34"/>
      <c r="AC38" s="34"/>
      <c r="AD38" s="27">
        <f t="shared" si="5"/>
        <v>0</v>
      </c>
      <c r="AE38" s="34"/>
      <c r="AF38" s="34"/>
      <c r="AG38" s="31">
        <f t="shared" si="6"/>
        <v>0</v>
      </c>
      <c r="AH38" s="32" t="str">
        <f t="shared" si="7"/>
        <v>不及格</v>
      </c>
      <c r="AI38" s="50"/>
    </row>
    <row r="39" spans="1:35" ht="14.25">
      <c r="A39" s="99"/>
      <c r="B39" s="68">
        <v>829</v>
      </c>
      <c r="C39" s="69" t="s">
        <v>545</v>
      </c>
      <c r="D39" s="68" t="s">
        <v>506</v>
      </c>
      <c r="E39" s="34"/>
      <c r="F39" s="34"/>
      <c r="G39" s="34"/>
      <c r="H39" s="34"/>
      <c r="I39" s="26">
        <f t="shared" si="0"/>
        <v>0</v>
      </c>
      <c r="J39" s="34"/>
      <c r="K39" s="34"/>
      <c r="L39" s="34"/>
      <c r="M39" s="34"/>
      <c r="N39" s="27">
        <f t="shared" si="1"/>
        <v>0</v>
      </c>
      <c r="O39" s="34"/>
      <c r="P39" s="34"/>
      <c r="Q39" s="34"/>
      <c r="R39" s="34"/>
      <c r="S39" s="34"/>
      <c r="T39" s="34"/>
      <c r="U39" s="27">
        <f t="shared" si="2"/>
        <v>0</v>
      </c>
      <c r="V39" s="34"/>
      <c r="W39" s="34"/>
      <c r="X39" s="34"/>
      <c r="Y39" s="34"/>
      <c r="Z39" s="27">
        <f t="shared" si="3"/>
        <v>0</v>
      </c>
      <c r="AA39" s="28">
        <f t="shared" si="4"/>
        <v>0</v>
      </c>
      <c r="AB39" s="34"/>
      <c r="AC39" s="34"/>
      <c r="AD39" s="27">
        <f t="shared" si="5"/>
        <v>0</v>
      </c>
      <c r="AE39" s="34"/>
      <c r="AF39" s="34"/>
      <c r="AG39" s="31">
        <f t="shared" si="6"/>
        <v>0</v>
      </c>
      <c r="AH39" s="32" t="str">
        <f t="shared" si="7"/>
        <v>不及格</v>
      </c>
      <c r="AI39" s="50"/>
    </row>
    <row r="40" spans="1:35" ht="14.25">
      <c r="A40" s="99"/>
      <c r="B40" s="68">
        <v>836</v>
      </c>
      <c r="C40" s="69" t="s">
        <v>546</v>
      </c>
      <c r="D40" s="68" t="s">
        <v>506</v>
      </c>
      <c r="E40" s="34"/>
      <c r="F40" s="34"/>
      <c r="G40" s="34"/>
      <c r="H40" s="34"/>
      <c r="I40" s="26">
        <f t="shared" si="0"/>
        <v>0</v>
      </c>
      <c r="J40" s="34"/>
      <c r="K40" s="34"/>
      <c r="L40" s="34"/>
      <c r="M40" s="34"/>
      <c r="N40" s="27">
        <f t="shared" si="1"/>
        <v>0</v>
      </c>
      <c r="O40" s="34"/>
      <c r="P40" s="34"/>
      <c r="Q40" s="34"/>
      <c r="R40" s="34"/>
      <c r="S40" s="34"/>
      <c r="T40" s="34"/>
      <c r="U40" s="27">
        <f t="shared" si="2"/>
        <v>0</v>
      </c>
      <c r="V40" s="34"/>
      <c r="W40" s="34"/>
      <c r="X40" s="34"/>
      <c r="Y40" s="34"/>
      <c r="Z40" s="27">
        <f t="shared" si="3"/>
        <v>0</v>
      </c>
      <c r="AA40" s="28">
        <f t="shared" si="4"/>
        <v>0</v>
      </c>
      <c r="AB40" s="34"/>
      <c r="AC40" s="34"/>
      <c r="AD40" s="27">
        <f t="shared" si="5"/>
        <v>0</v>
      </c>
      <c r="AE40" s="34"/>
      <c r="AF40" s="34"/>
      <c r="AG40" s="31">
        <f t="shared" si="6"/>
        <v>0</v>
      </c>
      <c r="AH40" s="32" t="str">
        <f t="shared" si="7"/>
        <v>不及格</v>
      </c>
      <c r="AI40" s="50"/>
    </row>
    <row r="41" spans="1:35" ht="14.25">
      <c r="A41" s="99" t="s">
        <v>547</v>
      </c>
      <c r="B41" s="68">
        <v>902</v>
      </c>
      <c r="C41" s="69" t="s">
        <v>548</v>
      </c>
      <c r="D41" s="68" t="s">
        <v>506</v>
      </c>
      <c r="E41" s="34"/>
      <c r="F41" s="34"/>
      <c r="G41" s="34"/>
      <c r="H41" s="34"/>
      <c r="I41" s="26">
        <f t="shared" si="0"/>
        <v>0</v>
      </c>
      <c r="J41" s="34"/>
      <c r="K41" s="34"/>
      <c r="L41" s="34"/>
      <c r="M41" s="34"/>
      <c r="N41" s="27">
        <f t="shared" si="1"/>
        <v>0</v>
      </c>
      <c r="O41" s="34"/>
      <c r="P41" s="34"/>
      <c r="Q41" s="34"/>
      <c r="R41" s="34"/>
      <c r="S41" s="34"/>
      <c r="T41" s="34"/>
      <c r="U41" s="27">
        <f t="shared" si="2"/>
        <v>0</v>
      </c>
      <c r="V41" s="34"/>
      <c r="W41" s="34"/>
      <c r="X41" s="34"/>
      <c r="Y41" s="34"/>
      <c r="Z41" s="27">
        <f t="shared" si="3"/>
        <v>0</v>
      </c>
      <c r="AA41" s="28">
        <f t="shared" si="4"/>
        <v>0</v>
      </c>
      <c r="AB41" s="34"/>
      <c r="AC41" s="34"/>
      <c r="AD41" s="27">
        <f t="shared" si="5"/>
        <v>0</v>
      </c>
      <c r="AE41" s="34"/>
      <c r="AF41" s="34"/>
      <c r="AG41" s="31">
        <f t="shared" si="6"/>
        <v>0</v>
      </c>
      <c r="AH41" s="32" t="str">
        <f t="shared" si="7"/>
        <v>不及格</v>
      </c>
      <c r="AI41" s="50"/>
    </row>
    <row r="42" spans="1:35" ht="14.25">
      <c r="A42" s="99"/>
      <c r="B42" s="68">
        <v>909</v>
      </c>
      <c r="C42" s="69" t="s">
        <v>423</v>
      </c>
      <c r="D42" s="68" t="s">
        <v>506</v>
      </c>
      <c r="E42" s="34"/>
      <c r="F42" s="34"/>
      <c r="G42" s="34"/>
      <c r="H42" s="34"/>
      <c r="I42" s="26">
        <f t="shared" si="0"/>
        <v>0</v>
      </c>
      <c r="J42" s="34"/>
      <c r="K42" s="34"/>
      <c r="L42" s="34"/>
      <c r="M42" s="34"/>
      <c r="N42" s="27">
        <f t="shared" si="1"/>
        <v>0</v>
      </c>
      <c r="O42" s="34"/>
      <c r="P42" s="34"/>
      <c r="Q42" s="34"/>
      <c r="R42" s="34"/>
      <c r="S42" s="34"/>
      <c r="T42" s="34"/>
      <c r="U42" s="27">
        <f t="shared" si="2"/>
        <v>0</v>
      </c>
      <c r="V42" s="34"/>
      <c r="W42" s="34"/>
      <c r="X42" s="34"/>
      <c r="Y42" s="34"/>
      <c r="Z42" s="27">
        <f t="shared" si="3"/>
        <v>0</v>
      </c>
      <c r="AA42" s="28">
        <f t="shared" si="4"/>
        <v>0</v>
      </c>
      <c r="AB42" s="34"/>
      <c r="AC42" s="34"/>
      <c r="AD42" s="27">
        <f t="shared" si="5"/>
        <v>0</v>
      </c>
      <c r="AE42" s="34"/>
      <c r="AF42" s="34"/>
      <c r="AG42" s="31">
        <f t="shared" si="6"/>
        <v>0</v>
      </c>
      <c r="AH42" s="32" t="str">
        <f t="shared" si="7"/>
        <v>不及格</v>
      </c>
      <c r="AI42" s="50"/>
    </row>
    <row r="43" spans="1:35" ht="14.25">
      <c r="A43" s="99"/>
      <c r="B43" s="68">
        <v>916</v>
      </c>
      <c r="C43" s="69" t="s">
        <v>549</v>
      </c>
      <c r="D43" s="68" t="s">
        <v>506</v>
      </c>
      <c r="E43" s="34"/>
      <c r="F43" s="34"/>
      <c r="G43" s="34"/>
      <c r="H43" s="34"/>
      <c r="I43" s="26">
        <f t="shared" si="0"/>
        <v>0</v>
      </c>
      <c r="J43" s="34"/>
      <c r="K43" s="34"/>
      <c r="L43" s="34"/>
      <c r="M43" s="34"/>
      <c r="N43" s="27">
        <f t="shared" si="1"/>
        <v>0</v>
      </c>
      <c r="O43" s="34"/>
      <c r="P43" s="34"/>
      <c r="Q43" s="34"/>
      <c r="R43" s="34"/>
      <c r="S43" s="34"/>
      <c r="T43" s="34"/>
      <c r="U43" s="27">
        <f t="shared" si="2"/>
        <v>0</v>
      </c>
      <c r="V43" s="34"/>
      <c r="W43" s="34"/>
      <c r="X43" s="34"/>
      <c r="Y43" s="34"/>
      <c r="Z43" s="27">
        <f t="shared" si="3"/>
        <v>0</v>
      </c>
      <c r="AA43" s="28">
        <f t="shared" si="4"/>
        <v>0</v>
      </c>
      <c r="AB43" s="34"/>
      <c r="AC43" s="34"/>
      <c r="AD43" s="27">
        <f t="shared" si="5"/>
        <v>0</v>
      </c>
      <c r="AE43" s="34"/>
      <c r="AF43" s="34"/>
      <c r="AG43" s="31">
        <f t="shared" si="6"/>
        <v>0</v>
      </c>
      <c r="AH43" s="32" t="str">
        <f t="shared" si="7"/>
        <v>不及格</v>
      </c>
      <c r="AI43" s="50"/>
    </row>
    <row r="44" spans="1:35" ht="14.25">
      <c r="A44" s="99"/>
      <c r="B44" s="69">
        <v>942</v>
      </c>
      <c r="C44" s="69" t="s">
        <v>550</v>
      </c>
      <c r="D44" s="68" t="s">
        <v>506</v>
      </c>
      <c r="E44" s="34"/>
      <c r="F44" s="34"/>
      <c r="G44" s="34"/>
      <c r="H44" s="34"/>
      <c r="I44" s="26">
        <f t="shared" si="0"/>
        <v>0</v>
      </c>
      <c r="J44" s="34"/>
      <c r="K44" s="34"/>
      <c r="L44" s="34"/>
      <c r="M44" s="34"/>
      <c r="N44" s="27">
        <f t="shared" si="1"/>
        <v>0</v>
      </c>
      <c r="O44" s="34"/>
      <c r="P44" s="34"/>
      <c r="Q44" s="34"/>
      <c r="R44" s="34"/>
      <c r="S44" s="34"/>
      <c r="T44" s="34"/>
      <c r="U44" s="27">
        <f t="shared" si="2"/>
        <v>0</v>
      </c>
      <c r="V44" s="34"/>
      <c r="W44" s="34"/>
      <c r="X44" s="34"/>
      <c r="Y44" s="34"/>
      <c r="Z44" s="27">
        <f t="shared" si="3"/>
        <v>0</v>
      </c>
      <c r="AA44" s="28">
        <f t="shared" si="4"/>
        <v>0</v>
      </c>
      <c r="AB44" s="34"/>
      <c r="AC44" s="34"/>
      <c r="AD44" s="27">
        <f t="shared" si="5"/>
        <v>0</v>
      </c>
      <c r="AE44" s="34"/>
      <c r="AF44" s="34"/>
      <c r="AG44" s="31">
        <f t="shared" si="6"/>
        <v>0</v>
      </c>
      <c r="AH44" s="32" t="str">
        <f t="shared" si="7"/>
        <v>不及格</v>
      </c>
      <c r="AI44" s="50"/>
    </row>
    <row r="45" spans="1:35" ht="14.25">
      <c r="A45" s="99"/>
      <c r="B45" s="68">
        <v>948</v>
      </c>
      <c r="C45" s="69" t="s">
        <v>551</v>
      </c>
      <c r="D45" s="68" t="s">
        <v>506</v>
      </c>
      <c r="E45" s="34"/>
      <c r="F45" s="34"/>
      <c r="G45" s="34"/>
      <c r="H45" s="34"/>
      <c r="I45" s="26">
        <f t="shared" si="0"/>
        <v>0</v>
      </c>
      <c r="J45" s="34"/>
      <c r="K45" s="34"/>
      <c r="L45" s="34"/>
      <c r="M45" s="34"/>
      <c r="N45" s="27">
        <f t="shared" si="1"/>
        <v>0</v>
      </c>
      <c r="O45" s="34"/>
      <c r="P45" s="34"/>
      <c r="Q45" s="34"/>
      <c r="R45" s="34"/>
      <c r="S45" s="34"/>
      <c r="T45" s="34"/>
      <c r="U45" s="27">
        <f t="shared" si="2"/>
        <v>0</v>
      </c>
      <c r="V45" s="34"/>
      <c r="W45" s="34"/>
      <c r="X45" s="34"/>
      <c r="Y45" s="34"/>
      <c r="Z45" s="27">
        <f t="shared" si="3"/>
        <v>0</v>
      </c>
      <c r="AA45" s="28">
        <f t="shared" si="4"/>
        <v>0</v>
      </c>
      <c r="AB45" s="34"/>
      <c r="AC45" s="34"/>
      <c r="AD45" s="27">
        <f t="shared" si="5"/>
        <v>0</v>
      </c>
      <c r="AE45" s="34"/>
      <c r="AF45" s="34"/>
      <c r="AG45" s="31">
        <f t="shared" si="6"/>
        <v>0</v>
      </c>
      <c r="AH45" s="32" t="str">
        <f t="shared" si="7"/>
        <v>不及格</v>
      </c>
      <c r="AI45" s="50"/>
    </row>
    <row r="46" spans="1:35" ht="14.25">
      <c r="A46" s="99" t="s">
        <v>552</v>
      </c>
      <c r="B46" s="68">
        <v>1003</v>
      </c>
      <c r="C46" s="69" t="s">
        <v>553</v>
      </c>
      <c r="D46" s="68" t="s">
        <v>506</v>
      </c>
      <c r="E46" s="34"/>
      <c r="F46" s="34"/>
      <c r="G46" s="34"/>
      <c r="H46" s="34"/>
      <c r="I46" s="26">
        <f t="shared" si="0"/>
        <v>0</v>
      </c>
      <c r="J46" s="34"/>
      <c r="K46" s="34"/>
      <c r="L46" s="34"/>
      <c r="M46" s="34"/>
      <c r="N46" s="27">
        <f t="shared" si="1"/>
        <v>0</v>
      </c>
      <c r="O46" s="34"/>
      <c r="P46" s="34"/>
      <c r="Q46" s="34"/>
      <c r="R46" s="34"/>
      <c r="S46" s="34"/>
      <c r="T46" s="34"/>
      <c r="U46" s="27">
        <f t="shared" si="2"/>
        <v>0</v>
      </c>
      <c r="V46" s="34"/>
      <c r="W46" s="34"/>
      <c r="X46" s="34"/>
      <c r="Y46" s="34"/>
      <c r="Z46" s="27">
        <f t="shared" si="3"/>
        <v>0</v>
      </c>
      <c r="AA46" s="28">
        <f t="shared" si="4"/>
        <v>0</v>
      </c>
      <c r="AB46" s="34"/>
      <c r="AC46" s="34"/>
      <c r="AD46" s="27">
        <f t="shared" si="5"/>
        <v>0</v>
      </c>
      <c r="AE46" s="34"/>
      <c r="AF46" s="34"/>
      <c r="AG46" s="31">
        <f t="shared" si="6"/>
        <v>0</v>
      </c>
      <c r="AH46" s="32" t="str">
        <f t="shared" si="7"/>
        <v>不及格</v>
      </c>
      <c r="AI46" s="50"/>
    </row>
    <row r="47" spans="1:35" ht="14.25">
      <c r="A47" s="99"/>
      <c r="B47" s="68">
        <v>1015</v>
      </c>
      <c r="C47" s="69" t="s">
        <v>554</v>
      </c>
      <c r="D47" s="68" t="s">
        <v>506</v>
      </c>
      <c r="E47" s="34"/>
      <c r="F47" s="34"/>
      <c r="G47" s="34"/>
      <c r="H47" s="34"/>
      <c r="I47" s="26">
        <f t="shared" si="0"/>
        <v>0</v>
      </c>
      <c r="J47" s="34"/>
      <c r="K47" s="34"/>
      <c r="L47" s="34"/>
      <c r="M47" s="34"/>
      <c r="N47" s="27">
        <f t="shared" si="1"/>
        <v>0</v>
      </c>
      <c r="O47" s="34"/>
      <c r="P47" s="34"/>
      <c r="Q47" s="34"/>
      <c r="R47" s="34"/>
      <c r="S47" s="34"/>
      <c r="T47" s="34"/>
      <c r="U47" s="27">
        <f t="shared" si="2"/>
        <v>0</v>
      </c>
      <c r="V47" s="34"/>
      <c r="W47" s="34"/>
      <c r="X47" s="34"/>
      <c r="Y47" s="34"/>
      <c r="Z47" s="27">
        <f t="shared" si="3"/>
        <v>0</v>
      </c>
      <c r="AA47" s="28">
        <f t="shared" si="4"/>
        <v>0</v>
      </c>
      <c r="AB47" s="34"/>
      <c r="AC47" s="34"/>
      <c r="AD47" s="27">
        <f t="shared" si="5"/>
        <v>0</v>
      </c>
      <c r="AE47" s="34"/>
      <c r="AF47" s="34"/>
      <c r="AG47" s="31">
        <f t="shared" si="6"/>
        <v>0</v>
      </c>
      <c r="AH47" s="32" t="str">
        <f t="shared" si="7"/>
        <v>不及格</v>
      </c>
      <c r="AI47" s="50"/>
    </row>
    <row r="48" spans="1:35" ht="14.25">
      <c r="A48" s="99"/>
      <c r="B48" s="68">
        <v>1020</v>
      </c>
      <c r="C48" s="69" t="s">
        <v>555</v>
      </c>
      <c r="D48" s="68" t="s">
        <v>506</v>
      </c>
      <c r="E48" s="34"/>
      <c r="F48" s="34"/>
      <c r="G48" s="34"/>
      <c r="H48" s="34"/>
      <c r="I48" s="26">
        <f t="shared" si="0"/>
        <v>0</v>
      </c>
      <c r="J48" s="34"/>
      <c r="K48" s="34"/>
      <c r="L48" s="34"/>
      <c r="M48" s="34"/>
      <c r="N48" s="27">
        <f t="shared" si="1"/>
        <v>0</v>
      </c>
      <c r="O48" s="34"/>
      <c r="P48" s="34"/>
      <c r="Q48" s="34"/>
      <c r="R48" s="34"/>
      <c r="S48" s="34"/>
      <c r="T48" s="34"/>
      <c r="U48" s="27">
        <f t="shared" si="2"/>
        <v>0</v>
      </c>
      <c r="V48" s="34"/>
      <c r="W48" s="34"/>
      <c r="X48" s="34"/>
      <c r="Y48" s="34"/>
      <c r="Z48" s="27">
        <f t="shared" si="3"/>
        <v>0</v>
      </c>
      <c r="AA48" s="28">
        <f t="shared" si="4"/>
        <v>0</v>
      </c>
      <c r="AB48" s="34"/>
      <c r="AC48" s="34"/>
      <c r="AD48" s="27">
        <f t="shared" si="5"/>
        <v>0</v>
      </c>
      <c r="AE48" s="34"/>
      <c r="AF48" s="34"/>
      <c r="AG48" s="31">
        <f t="shared" si="6"/>
        <v>0</v>
      </c>
      <c r="AH48" s="32" t="str">
        <f t="shared" si="7"/>
        <v>不及格</v>
      </c>
      <c r="AI48" s="50"/>
    </row>
    <row r="49" spans="1:35" ht="14.25">
      <c r="A49" s="99"/>
      <c r="B49" s="68">
        <v>1031</v>
      </c>
      <c r="C49" s="69" t="s">
        <v>556</v>
      </c>
      <c r="D49" s="68"/>
      <c r="E49" s="34"/>
      <c r="F49" s="34"/>
      <c r="G49" s="34"/>
      <c r="H49" s="34"/>
      <c r="I49" s="26">
        <f t="shared" si="0"/>
        <v>0</v>
      </c>
      <c r="J49" s="34"/>
      <c r="K49" s="34"/>
      <c r="L49" s="34"/>
      <c r="M49" s="34"/>
      <c r="N49" s="27">
        <f t="shared" si="1"/>
        <v>0</v>
      </c>
      <c r="O49" s="34"/>
      <c r="P49" s="34"/>
      <c r="Q49" s="34"/>
      <c r="R49" s="34"/>
      <c r="S49" s="34"/>
      <c r="T49" s="34"/>
      <c r="U49" s="27">
        <f t="shared" si="2"/>
        <v>0</v>
      </c>
      <c r="V49" s="34"/>
      <c r="W49" s="34"/>
      <c r="X49" s="34"/>
      <c r="Y49" s="34"/>
      <c r="Z49" s="27">
        <f t="shared" si="3"/>
        <v>0</v>
      </c>
      <c r="AA49" s="28">
        <f t="shared" si="4"/>
        <v>0</v>
      </c>
      <c r="AB49" s="34"/>
      <c r="AC49" s="34"/>
      <c r="AD49" s="27">
        <f t="shared" si="5"/>
        <v>0</v>
      </c>
      <c r="AE49" s="34"/>
      <c r="AF49" s="34"/>
      <c r="AG49" s="31">
        <f t="shared" si="6"/>
        <v>0</v>
      </c>
      <c r="AH49" s="32" t="str">
        <f t="shared" si="7"/>
        <v>不及格</v>
      </c>
      <c r="AI49" s="50"/>
    </row>
    <row r="50" spans="1:35" ht="14.25">
      <c r="A50" s="99"/>
      <c r="B50" s="68">
        <v>1042</v>
      </c>
      <c r="C50" s="69" t="s">
        <v>557</v>
      </c>
      <c r="D50" s="68"/>
      <c r="E50" s="34"/>
      <c r="F50" s="34"/>
      <c r="G50" s="34"/>
      <c r="H50" s="34"/>
      <c r="I50" s="26">
        <f t="shared" si="0"/>
        <v>0</v>
      </c>
      <c r="J50" s="34"/>
      <c r="K50" s="34"/>
      <c r="L50" s="34"/>
      <c r="M50" s="34"/>
      <c r="N50" s="27">
        <f t="shared" si="1"/>
        <v>0</v>
      </c>
      <c r="O50" s="34"/>
      <c r="P50" s="34"/>
      <c r="Q50" s="34"/>
      <c r="R50" s="34"/>
      <c r="S50" s="34"/>
      <c r="T50" s="34"/>
      <c r="U50" s="27">
        <f t="shared" si="2"/>
        <v>0</v>
      </c>
      <c r="V50" s="34"/>
      <c r="W50" s="34"/>
      <c r="X50" s="34"/>
      <c r="Y50" s="34"/>
      <c r="Z50" s="27">
        <f t="shared" si="3"/>
        <v>0</v>
      </c>
      <c r="AA50" s="28">
        <f t="shared" si="4"/>
        <v>0</v>
      </c>
      <c r="AB50" s="34"/>
      <c r="AC50" s="34"/>
      <c r="AD50" s="27">
        <f t="shared" si="5"/>
        <v>0</v>
      </c>
      <c r="AE50" s="34"/>
      <c r="AF50" s="34"/>
      <c r="AG50" s="31">
        <f t="shared" si="6"/>
        <v>0</v>
      </c>
      <c r="AH50" s="32" t="str">
        <f t="shared" si="7"/>
        <v>不及格</v>
      </c>
      <c r="AI50" s="50"/>
    </row>
    <row r="51" spans="1:35" ht="14.25">
      <c r="A51" s="99"/>
      <c r="B51" s="68">
        <v>1049</v>
      </c>
      <c r="C51" s="69" t="s">
        <v>558</v>
      </c>
      <c r="D51" s="68" t="s">
        <v>506</v>
      </c>
      <c r="E51" s="34"/>
      <c r="F51" s="34"/>
      <c r="G51" s="34"/>
      <c r="H51" s="34"/>
      <c r="I51" s="26">
        <f t="shared" si="0"/>
        <v>0</v>
      </c>
      <c r="J51" s="34"/>
      <c r="K51" s="34"/>
      <c r="L51" s="34"/>
      <c r="M51" s="34"/>
      <c r="N51" s="27">
        <f t="shared" si="1"/>
        <v>0</v>
      </c>
      <c r="O51" s="34"/>
      <c r="P51" s="34"/>
      <c r="Q51" s="34"/>
      <c r="R51" s="34"/>
      <c r="S51" s="34"/>
      <c r="T51" s="34"/>
      <c r="U51" s="27">
        <f t="shared" si="2"/>
        <v>0</v>
      </c>
      <c r="V51" s="34"/>
      <c r="W51" s="34"/>
      <c r="X51" s="34"/>
      <c r="Y51" s="34"/>
      <c r="Z51" s="27">
        <f t="shared" si="3"/>
        <v>0</v>
      </c>
      <c r="AA51" s="28">
        <f t="shared" si="4"/>
        <v>0</v>
      </c>
      <c r="AB51" s="34"/>
      <c r="AC51" s="34"/>
      <c r="AD51" s="27">
        <f t="shared" si="5"/>
        <v>0</v>
      </c>
      <c r="AE51" s="34"/>
      <c r="AF51" s="34"/>
      <c r="AG51" s="31">
        <f t="shared" si="6"/>
        <v>0</v>
      </c>
      <c r="AH51" s="32" t="str">
        <f t="shared" si="7"/>
        <v>不及格</v>
      </c>
      <c r="AI51" s="50"/>
    </row>
    <row r="52" spans="1:35" ht="14.25">
      <c r="A52" s="99" t="s">
        <v>559</v>
      </c>
      <c r="B52" s="68">
        <v>1103</v>
      </c>
      <c r="C52" s="69" t="s">
        <v>560</v>
      </c>
      <c r="D52" s="68" t="s">
        <v>506</v>
      </c>
      <c r="E52" s="34"/>
      <c r="F52" s="34"/>
      <c r="G52" s="34"/>
      <c r="H52" s="34"/>
      <c r="I52" s="26">
        <f t="shared" si="0"/>
        <v>0</v>
      </c>
      <c r="J52" s="34"/>
      <c r="K52" s="34"/>
      <c r="L52" s="34"/>
      <c r="M52" s="34"/>
      <c r="N52" s="27">
        <f t="shared" si="1"/>
        <v>0</v>
      </c>
      <c r="O52" s="34"/>
      <c r="P52" s="34"/>
      <c r="Q52" s="34"/>
      <c r="R52" s="34"/>
      <c r="S52" s="34"/>
      <c r="T52" s="34"/>
      <c r="U52" s="27">
        <f t="shared" si="2"/>
        <v>0</v>
      </c>
      <c r="V52" s="34"/>
      <c r="W52" s="34"/>
      <c r="X52" s="34"/>
      <c r="Y52" s="34"/>
      <c r="Z52" s="27">
        <f t="shared" si="3"/>
        <v>0</v>
      </c>
      <c r="AA52" s="28">
        <f t="shared" si="4"/>
        <v>0</v>
      </c>
      <c r="AB52" s="34"/>
      <c r="AC52" s="34"/>
      <c r="AD52" s="27">
        <f t="shared" si="5"/>
        <v>0</v>
      </c>
      <c r="AE52" s="34"/>
      <c r="AF52" s="34"/>
      <c r="AG52" s="31">
        <f t="shared" si="6"/>
        <v>0</v>
      </c>
      <c r="AH52" s="32" t="str">
        <f t="shared" si="7"/>
        <v>不及格</v>
      </c>
      <c r="AI52" s="50"/>
    </row>
    <row r="53" spans="1:35" ht="14.25">
      <c r="A53" s="99"/>
      <c r="B53" s="68">
        <v>1104</v>
      </c>
      <c r="C53" s="69" t="s">
        <v>561</v>
      </c>
      <c r="D53" s="68" t="s">
        <v>506</v>
      </c>
      <c r="E53" s="34"/>
      <c r="F53" s="34"/>
      <c r="G53" s="34"/>
      <c r="H53" s="34"/>
      <c r="I53" s="26">
        <f t="shared" si="0"/>
        <v>0</v>
      </c>
      <c r="J53" s="34"/>
      <c r="K53" s="34"/>
      <c r="L53" s="34"/>
      <c r="M53" s="34"/>
      <c r="N53" s="27">
        <f t="shared" si="1"/>
        <v>0</v>
      </c>
      <c r="O53" s="34"/>
      <c r="P53" s="34"/>
      <c r="Q53" s="34"/>
      <c r="R53" s="34"/>
      <c r="S53" s="34"/>
      <c r="T53" s="34"/>
      <c r="U53" s="27">
        <f t="shared" si="2"/>
        <v>0</v>
      </c>
      <c r="V53" s="34"/>
      <c r="W53" s="34"/>
      <c r="X53" s="34"/>
      <c r="Y53" s="34"/>
      <c r="Z53" s="27">
        <f t="shared" si="3"/>
        <v>0</v>
      </c>
      <c r="AA53" s="28">
        <f t="shared" si="4"/>
        <v>0</v>
      </c>
      <c r="AB53" s="34"/>
      <c r="AC53" s="34"/>
      <c r="AD53" s="27">
        <f t="shared" si="5"/>
        <v>0</v>
      </c>
      <c r="AE53" s="34"/>
      <c r="AF53" s="34"/>
      <c r="AG53" s="31">
        <f t="shared" si="6"/>
        <v>0</v>
      </c>
      <c r="AH53" s="32" t="str">
        <f t="shared" si="7"/>
        <v>不及格</v>
      </c>
      <c r="AI53" s="50"/>
    </row>
    <row r="54" spans="1:35" ht="14.25">
      <c r="A54" s="99"/>
      <c r="B54" s="68">
        <v>1106</v>
      </c>
      <c r="C54" s="69" t="s">
        <v>562</v>
      </c>
      <c r="D54" s="68"/>
      <c r="E54" s="34"/>
      <c r="F54" s="34"/>
      <c r="G54" s="34"/>
      <c r="H54" s="34"/>
      <c r="I54" s="26">
        <f t="shared" si="0"/>
        <v>0</v>
      </c>
      <c r="J54" s="34"/>
      <c r="K54" s="34"/>
      <c r="L54" s="34"/>
      <c r="M54" s="34"/>
      <c r="N54" s="27">
        <f t="shared" si="1"/>
        <v>0</v>
      </c>
      <c r="O54" s="34"/>
      <c r="P54" s="34"/>
      <c r="Q54" s="34"/>
      <c r="R54" s="34"/>
      <c r="S54" s="34"/>
      <c r="T54" s="34"/>
      <c r="U54" s="27">
        <f t="shared" si="2"/>
        <v>0</v>
      </c>
      <c r="V54" s="34"/>
      <c r="W54" s="34"/>
      <c r="X54" s="34"/>
      <c r="Y54" s="34"/>
      <c r="Z54" s="27">
        <f t="shared" si="3"/>
        <v>0</v>
      </c>
      <c r="AA54" s="28">
        <f t="shared" si="4"/>
        <v>0</v>
      </c>
      <c r="AB54" s="34"/>
      <c r="AC54" s="34"/>
      <c r="AD54" s="27">
        <f t="shared" si="5"/>
        <v>0</v>
      </c>
      <c r="AE54" s="34"/>
      <c r="AF54" s="34"/>
      <c r="AG54" s="31">
        <f t="shared" si="6"/>
        <v>0</v>
      </c>
      <c r="AH54" s="32" t="str">
        <f t="shared" si="7"/>
        <v>不及格</v>
      </c>
      <c r="AI54" s="50"/>
    </row>
    <row r="55" spans="1:35" ht="14.25">
      <c r="A55" s="99"/>
      <c r="B55" s="68">
        <v>1107</v>
      </c>
      <c r="C55" s="69" t="s">
        <v>563</v>
      </c>
      <c r="D55" s="68" t="s">
        <v>506</v>
      </c>
      <c r="E55" s="34"/>
      <c r="F55" s="34"/>
      <c r="G55" s="34"/>
      <c r="H55" s="34"/>
      <c r="I55" s="26">
        <f t="shared" si="0"/>
        <v>0</v>
      </c>
      <c r="J55" s="34"/>
      <c r="K55" s="34"/>
      <c r="L55" s="34"/>
      <c r="M55" s="34"/>
      <c r="N55" s="27">
        <f t="shared" si="1"/>
        <v>0</v>
      </c>
      <c r="O55" s="34"/>
      <c r="P55" s="34"/>
      <c r="Q55" s="34"/>
      <c r="R55" s="34"/>
      <c r="S55" s="34"/>
      <c r="T55" s="34"/>
      <c r="U55" s="27">
        <f t="shared" si="2"/>
        <v>0</v>
      </c>
      <c r="V55" s="34"/>
      <c r="W55" s="34"/>
      <c r="X55" s="34"/>
      <c r="Y55" s="34"/>
      <c r="Z55" s="27">
        <f t="shared" si="3"/>
        <v>0</v>
      </c>
      <c r="AA55" s="28">
        <f t="shared" si="4"/>
        <v>0</v>
      </c>
      <c r="AB55" s="34"/>
      <c r="AC55" s="34"/>
      <c r="AD55" s="27">
        <f t="shared" si="5"/>
        <v>0</v>
      </c>
      <c r="AE55" s="34"/>
      <c r="AF55" s="34"/>
      <c r="AG55" s="31">
        <f t="shared" si="6"/>
        <v>0</v>
      </c>
      <c r="AH55" s="32" t="str">
        <f t="shared" si="7"/>
        <v>不及格</v>
      </c>
      <c r="AI55" s="50"/>
    </row>
    <row r="56" spans="1:35" ht="14.25">
      <c r="A56" s="99"/>
      <c r="B56" s="68">
        <v>1111</v>
      </c>
      <c r="C56" s="69" t="s">
        <v>564</v>
      </c>
      <c r="D56" s="68" t="s">
        <v>506</v>
      </c>
      <c r="E56" s="34"/>
      <c r="F56" s="34"/>
      <c r="G56" s="34"/>
      <c r="H56" s="34"/>
      <c r="I56" s="26">
        <f t="shared" si="0"/>
        <v>0</v>
      </c>
      <c r="J56" s="34"/>
      <c r="K56" s="34"/>
      <c r="L56" s="34"/>
      <c r="M56" s="34"/>
      <c r="N56" s="27">
        <f t="shared" si="1"/>
        <v>0</v>
      </c>
      <c r="O56" s="34"/>
      <c r="P56" s="34"/>
      <c r="Q56" s="34"/>
      <c r="R56" s="34"/>
      <c r="S56" s="34"/>
      <c r="T56" s="34"/>
      <c r="U56" s="27">
        <f t="shared" si="2"/>
        <v>0</v>
      </c>
      <c r="V56" s="34"/>
      <c r="W56" s="34"/>
      <c r="X56" s="34"/>
      <c r="Y56" s="34"/>
      <c r="Z56" s="27">
        <f t="shared" si="3"/>
        <v>0</v>
      </c>
      <c r="AA56" s="28">
        <f t="shared" si="4"/>
        <v>0</v>
      </c>
      <c r="AB56" s="34"/>
      <c r="AC56" s="34"/>
      <c r="AD56" s="27">
        <f t="shared" si="5"/>
        <v>0</v>
      </c>
      <c r="AE56" s="34"/>
      <c r="AF56" s="34"/>
      <c r="AG56" s="31">
        <f t="shared" si="6"/>
        <v>0</v>
      </c>
      <c r="AH56" s="32" t="str">
        <f t="shared" si="7"/>
        <v>不及格</v>
      </c>
      <c r="AI56" s="50"/>
    </row>
    <row r="57" spans="1:35" ht="14.25">
      <c r="A57" s="99"/>
      <c r="B57" s="68">
        <v>1139</v>
      </c>
      <c r="C57" s="69" t="s">
        <v>565</v>
      </c>
      <c r="D57" s="68" t="s">
        <v>506</v>
      </c>
      <c r="E57" s="34"/>
      <c r="F57" s="34"/>
      <c r="G57" s="34"/>
      <c r="H57" s="34"/>
      <c r="I57" s="26">
        <f t="shared" si="0"/>
        <v>0</v>
      </c>
      <c r="J57" s="34"/>
      <c r="K57" s="34"/>
      <c r="L57" s="34"/>
      <c r="M57" s="34"/>
      <c r="N57" s="27">
        <f t="shared" si="1"/>
        <v>0</v>
      </c>
      <c r="O57" s="34"/>
      <c r="P57" s="34"/>
      <c r="Q57" s="34"/>
      <c r="R57" s="34"/>
      <c r="S57" s="34"/>
      <c r="T57" s="34"/>
      <c r="U57" s="27">
        <f t="shared" si="2"/>
        <v>0</v>
      </c>
      <c r="V57" s="34"/>
      <c r="W57" s="34"/>
      <c r="X57" s="34"/>
      <c r="Y57" s="34"/>
      <c r="Z57" s="27">
        <f t="shared" si="3"/>
        <v>0</v>
      </c>
      <c r="AA57" s="28">
        <f t="shared" si="4"/>
        <v>0</v>
      </c>
      <c r="AB57" s="34"/>
      <c r="AC57" s="34"/>
      <c r="AD57" s="27">
        <f t="shared" si="5"/>
        <v>0</v>
      </c>
      <c r="AE57" s="34"/>
      <c r="AF57" s="34"/>
      <c r="AG57" s="31">
        <f t="shared" si="6"/>
        <v>0</v>
      </c>
      <c r="AH57" s="32" t="str">
        <f t="shared" si="7"/>
        <v>不及格</v>
      </c>
      <c r="AI57" s="50"/>
    </row>
    <row r="58" spans="1:35" ht="14.25">
      <c r="A58" s="99"/>
      <c r="B58" s="68">
        <v>1146</v>
      </c>
      <c r="C58" s="69" t="s">
        <v>566</v>
      </c>
      <c r="D58" s="68"/>
      <c r="E58" s="34"/>
      <c r="F58" s="34"/>
      <c r="G58" s="34"/>
      <c r="H58" s="34"/>
      <c r="I58" s="26">
        <f t="shared" si="0"/>
        <v>0</v>
      </c>
      <c r="J58" s="34"/>
      <c r="K58" s="34"/>
      <c r="L58" s="34"/>
      <c r="M58" s="34"/>
      <c r="N58" s="27">
        <f t="shared" si="1"/>
        <v>0</v>
      </c>
      <c r="O58" s="34"/>
      <c r="P58" s="34"/>
      <c r="Q58" s="34"/>
      <c r="R58" s="34"/>
      <c r="S58" s="34"/>
      <c r="T58" s="34"/>
      <c r="U58" s="27">
        <f t="shared" si="2"/>
        <v>0</v>
      </c>
      <c r="V58" s="34"/>
      <c r="W58" s="34"/>
      <c r="X58" s="34"/>
      <c r="Y58" s="34"/>
      <c r="Z58" s="27">
        <f t="shared" si="3"/>
        <v>0</v>
      </c>
      <c r="AA58" s="28">
        <f t="shared" si="4"/>
        <v>0</v>
      </c>
      <c r="AB58" s="34"/>
      <c r="AC58" s="34"/>
      <c r="AD58" s="27">
        <f t="shared" si="5"/>
        <v>0</v>
      </c>
      <c r="AE58" s="34"/>
      <c r="AF58" s="34"/>
      <c r="AG58" s="31">
        <f t="shared" si="6"/>
        <v>0</v>
      </c>
      <c r="AH58" s="32" t="str">
        <f t="shared" si="7"/>
        <v>不及格</v>
      </c>
      <c r="AI58" s="50"/>
    </row>
    <row r="59" spans="1:35" ht="14.25">
      <c r="A59" s="99" t="s">
        <v>567</v>
      </c>
      <c r="B59" s="68">
        <v>1205</v>
      </c>
      <c r="C59" s="69" t="s">
        <v>568</v>
      </c>
      <c r="D59" s="68" t="s">
        <v>506</v>
      </c>
      <c r="E59" s="34"/>
      <c r="F59" s="34"/>
      <c r="G59" s="34"/>
      <c r="H59" s="34"/>
      <c r="I59" s="26">
        <f t="shared" si="0"/>
        <v>0</v>
      </c>
      <c r="J59" s="34"/>
      <c r="K59" s="34"/>
      <c r="L59" s="34"/>
      <c r="M59" s="34"/>
      <c r="N59" s="27">
        <f t="shared" si="1"/>
        <v>0</v>
      </c>
      <c r="O59" s="34"/>
      <c r="P59" s="34"/>
      <c r="Q59" s="34"/>
      <c r="R59" s="34"/>
      <c r="S59" s="34"/>
      <c r="T59" s="34"/>
      <c r="U59" s="27">
        <f t="shared" si="2"/>
        <v>0</v>
      </c>
      <c r="V59" s="34"/>
      <c r="W59" s="34"/>
      <c r="X59" s="34"/>
      <c r="Y59" s="34"/>
      <c r="Z59" s="27">
        <f t="shared" si="3"/>
        <v>0</v>
      </c>
      <c r="AA59" s="28">
        <f t="shared" si="4"/>
        <v>0</v>
      </c>
      <c r="AB59" s="34"/>
      <c r="AC59" s="34"/>
      <c r="AD59" s="27">
        <f t="shared" si="5"/>
        <v>0</v>
      </c>
      <c r="AE59" s="34"/>
      <c r="AF59" s="34"/>
      <c r="AG59" s="31">
        <f t="shared" si="6"/>
        <v>0</v>
      </c>
      <c r="AH59" s="32" t="str">
        <f t="shared" si="7"/>
        <v>不及格</v>
      </c>
      <c r="AI59" s="50"/>
    </row>
    <row r="60" spans="1:35" ht="14.25">
      <c r="A60" s="99"/>
      <c r="B60" s="68">
        <v>1240</v>
      </c>
      <c r="C60" s="69" t="s">
        <v>569</v>
      </c>
      <c r="D60" s="68"/>
      <c r="E60" s="34"/>
      <c r="F60" s="34"/>
      <c r="G60" s="34"/>
      <c r="H60" s="34"/>
      <c r="I60" s="26">
        <f t="shared" si="0"/>
        <v>0</v>
      </c>
      <c r="J60" s="34"/>
      <c r="K60" s="34"/>
      <c r="L60" s="34"/>
      <c r="M60" s="34"/>
      <c r="N60" s="27">
        <f t="shared" si="1"/>
        <v>0</v>
      </c>
      <c r="O60" s="34"/>
      <c r="P60" s="34"/>
      <c r="Q60" s="34"/>
      <c r="R60" s="34"/>
      <c r="S60" s="34"/>
      <c r="T60" s="34"/>
      <c r="U60" s="27">
        <f t="shared" si="2"/>
        <v>0</v>
      </c>
      <c r="V60" s="34"/>
      <c r="W60" s="34"/>
      <c r="X60" s="34"/>
      <c r="Y60" s="34"/>
      <c r="Z60" s="27">
        <f t="shared" si="3"/>
        <v>0</v>
      </c>
      <c r="AA60" s="28">
        <f t="shared" si="4"/>
        <v>0</v>
      </c>
      <c r="AB60" s="34"/>
      <c r="AC60" s="34"/>
      <c r="AD60" s="27">
        <f t="shared" si="5"/>
        <v>0</v>
      </c>
      <c r="AE60" s="34"/>
      <c r="AF60" s="34"/>
      <c r="AG60" s="31">
        <f t="shared" si="6"/>
        <v>0</v>
      </c>
      <c r="AH60" s="32" t="str">
        <f t="shared" si="7"/>
        <v>不及格</v>
      </c>
      <c r="AI60" s="50"/>
    </row>
    <row r="61" spans="1:35" ht="14.25">
      <c r="A61" s="99"/>
      <c r="B61" s="68">
        <v>1252</v>
      </c>
      <c r="C61" s="69" t="s">
        <v>570</v>
      </c>
      <c r="D61" s="68"/>
      <c r="E61" s="34"/>
      <c r="F61" s="34"/>
      <c r="G61" s="34"/>
      <c r="H61" s="34"/>
      <c r="I61" s="26">
        <f t="shared" si="0"/>
        <v>0</v>
      </c>
      <c r="J61" s="34"/>
      <c r="K61" s="34"/>
      <c r="L61" s="34"/>
      <c r="M61" s="34"/>
      <c r="N61" s="27">
        <f t="shared" si="1"/>
        <v>0</v>
      </c>
      <c r="O61" s="34"/>
      <c r="P61" s="34"/>
      <c r="Q61" s="34"/>
      <c r="R61" s="34"/>
      <c r="S61" s="34"/>
      <c r="T61" s="34"/>
      <c r="U61" s="27">
        <f t="shared" si="2"/>
        <v>0</v>
      </c>
      <c r="V61" s="34"/>
      <c r="W61" s="34"/>
      <c r="X61" s="34"/>
      <c r="Y61" s="34"/>
      <c r="Z61" s="27">
        <f t="shared" si="3"/>
        <v>0</v>
      </c>
      <c r="AA61" s="28">
        <f t="shared" si="4"/>
        <v>0</v>
      </c>
      <c r="AB61" s="34"/>
      <c r="AC61" s="34"/>
      <c r="AD61" s="27">
        <f t="shared" si="5"/>
        <v>0</v>
      </c>
      <c r="AE61" s="34"/>
      <c r="AF61" s="34"/>
      <c r="AG61" s="31">
        <f t="shared" si="6"/>
        <v>0</v>
      </c>
      <c r="AH61" s="32" t="str">
        <f t="shared" si="7"/>
        <v>不及格</v>
      </c>
      <c r="AI61" s="50"/>
    </row>
    <row r="62" spans="1:35" ht="15.75">
      <c r="A62" s="31"/>
      <c r="B62" s="34"/>
      <c r="C62" s="44"/>
      <c r="D62" s="46"/>
      <c r="E62" s="34"/>
      <c r="F62" s="34"/>
      <c r="G62" s="34"/>
      <c r="H62" s="34"/>
      <c r="I62" s="26">
        <f t="shared" si="0"/>
        <v>0</v>
      </c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</row>
    <row r="63" spans="1:35" ht="15.75">
      <c r="A63" s="31"/>
      <c r="B63" s="34"/>
      <c r="C63" s="44"/>
      <c r="D63" s="46"/>
      <c r="E63" s="34"/>
      <c r="F63" s="34"/>
      <c r="G63" s="34"/>
      <c r="H63" s="34"/>
      <c r="I63" s="26">
        <f t="shared" si="0"/>
        <v>0</v>
      </c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</row>
    <row r="64" spans="1:35" ht="15.75">
      <c r="A64" s="31"/>
      <c r="B64" s="34"/>
      <c r="C64" s="44"/>
      <c r="D64" s="46"/>
      <c r="E64" s="34"/>
      <c r="F64" s="34"/>
      <c r="G64" s="34"/>
      <c r="H64" s="34"/>
      <c r="I64" s="26">
        <f t="shared" si="0"/>
        <v>0</v>
      </c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</row>
    <row r="65" spans="1:35" ht="15.75">
      <c r="A65" s="31"/>
      <c r="B65" s="34"/>
      <c r="C65" s="44"/>
      <c r="D65" s="46"/>
      <c r="E65" s="34"/>
      <c r="F65" s="34"/>
      <c r="G65" s="34"/>
      <c r="H65" s="34"/>
      <c r="I65" s="26">
        <f t="shared" si="0"/>
        <v>0</v>
      </c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</row>
  </sheetData>
  <mergeCells count="37">
    <mergeCell ref="A59:A61"/>
    <mergeCell ref="A37:A40"/>
    <mergeCell ref="A41:A45"/>
    <mergeCell ref="A46:A51"/>
    <mergeCell ref="A52:A58"/>
    <mergeCell ref="A7:A11"/>
    <mergeCell ref="A12:A20"/>
    <mergeCell ref="A21:A25"/>
    <mergeCell ref="A26:A29"/>
    <mergeCell ref="AI33:AI61"/>
    <mergeCell ref="A31:A33"/>
    <mergeCell ref="A34:A36"/>
    <mergeCell ref="AG5:AG6"/>
    <mergeCell ref="AH5:AH6"/>
    <mergeCell ref="AI5:AI6"/>
    <mergeCell ref="AI7:AI18"/>
    <mergeCell ref="AI19:AI32"/>
    <mergeCell ref="AA5:AC5"/>
    <mergeCell ref="AD5:AD6"/>
    <mergeCell ref="AE5:AE6"/>
    <mergeCell ref="AF5:AF6"/>
    <mergeCell ref="O5:T5"/>
    <mergeCell ref="U5:U6"/>
    <mergeCell ref="V5:Y5"/>
    <mergeCell ref="Z5:Z6"/>
    <mergeCell ref="E5:H5"/>
    <mergeCell ref="I5:I6"/>
    <mergeCell ref="J5:M5"/>
    <mergeCell ref="N5:N6"/>
    <mergeCell ref="A5:A6"/>
    <mergeCell ref="B5:B6"/>
    <mergeCell ref="C5:C6"/>
    <mergeCell ref="D5:D6"/>
    <mergeCell ref="B1:AG1"/>
    <mergeCell ref="A2:P2"/>
    <mergeCell ref="B4:P4"/>
    <mergeCell ref="Q4:AI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Common</cp:lastModifiedBy>
  <dcterms:created xsi:type="dcterms:W3CDTF">1996-12-17T01:32:42Z</dcterms:created>
  <dcterms:modified xsi:type="dcterms:W3CDTF">1999-12-31T17:59:27Z</dcterms:modified>
  <cp:category/>
  <cp:version/>
  <cp:contentType/>
  <cp:contentStatus/>
</cp:coreProperties>
</file>